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14\Desktop\روابط عمومی\"/>
    </mc:Choice>
  </mc:AlternateContent>
  <bookViews>
    <workbookView xWindow="0" yWindow="0" windowWidth="20490" windowHeight="7755"/>
  </bookViews>
  <sheets>
    <sheet name="خدمات و ارزش نسبی و قیمتها 1401" sheetId="2" r:id="rId1"/>
  </sheets>
  <definedNames>
    <definedName name="_xlnm._FilterDatabase" localSheetId="0" hidden="1">'خدمات و ارزش نسبی و قیمتها 1401'!$B$2:$B$276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2" l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10" i="2"/>
  <c r="J9" i="2"/>
  <c r="G241" i="2" l="1"/>
  <c r="H241" i="2"/>
  <c r="I241" i="2"/>
  <c r="K241" i="2"/>
  <c r="L241" i="2"/>
  <c r="G242" i="2"/>
  <c r="H242" i="2"/>
  <c r="I242" i="2"/>
  <c r="K242" i="2"/>
  <c r="L242" i="2"/>
  <c r="G243" i="2"/>
  <c r="H243" i="2"/>
  <c r="I243" i="2"/>
  <c r="K243" i="2"/>
  <c r="L243" i="2"/>
  <c r="G244" i="2"/>
  <c r="H244" i="2"/>
  <c r="I244" i="2"/>
  <c r="K244" i="2"/>
  <c r="L244" i="2"/>
  <c r="G245" i="2"/>
  <c r="H245" i="2"/>
  <c r="I245" i="2"/>
  <c r="K245" i="2"/>
  <c r="L245" i="2"/>
  <c r="G246" i="2"/>
  <c r="H246" i="2"/>
  <c r="I246" i="2"/>
  <c r="K246" i="2"/>
  <c r="L246" i="2"/>
  <c r="G247" i="2"/>
  <c r="H247" i="2"/>
  <c r="I247" i="2"/>
  <c r="K247" i="2"/>
  <c r="L247" i="2"/>
  <c r="G248" i="2"/>
  <c r="H248" i="2"/>
  <c r="I248" i="2"/>
  <c r="K248" i="2"/>
  <c r="L248" i="2"/>
  <c r="G249" i="2"/>
  <c r="H249" i="2"/>
  <c r="I249" i="2"/>
  <c r="K249" i="2"/>
  <c r="L249" i="2"/>
  <c r="G250" i="2"/>
  <c r="H250" i="2"/>
  <c r="I250" i="2"/>
  <c r="K250" i="2"/>
  <c r="L250" i="2"/>
  <c r="G251" i="2"/>
  <c r="H251" i="2"/>
  <c r="I251" i="2"/>
  <c r="K251" i="2"/>
  <c r="L251" i="2"/>
  <c r="G252" i="2"/>
  <c r="H252" i="2"/>
  <c r="I252" i="2"/>
  <c r="K252" i="2"/>
  <c r="L252" i="2"/>
  <c r="G253" i="2"/>
  <c r="H253" i="2"/>
  <c r="I253" i="2"/>
  <c r="K253" i="2"/>
  <c r="L253" i="2"/>
  <c r="G254" i="2"/>
  <c r="H254" i="2"/>
  <c r="I254" i="2"/>
  <c r="K254" i="2"/>
  <c r="L254" i="2"/>
  <c r="G255" i="2"/>
  <c r="H255" i="2"/>
  <c r="I255" i="2"/>
  <c r="K255" i="2"/>
  <c r="L255" i="2"/>
  <c r="G256" i="2"/>
  <c r="H256" i="2"/>
  <c r="I256" i="2"/>
  <c r="K256" i="2"/>
  <c r="L256" i="2"/>
  <c r="G257" i="2"/>
  <c r="H257" i="2"/>
  <c r="I257" i="2"/>
  <c r="K257" i="2"/>
  <c r="L257" i="2"/>
  <c r="G258" i="2"/>
  <c r="H258" i="2"/>
  <c r="I258" i="2"/>
  <c r="K258" i="2"/>
  <c r="L258" i="2"/>
  <c r="G259" i="2"/>
  <c r="H259" i="2"/>
  <c r="I259" i="2"/>
  <c r="K259" i="2"/>
  <c r="L259" i="2"/>
  <c r="G260" i="2"/>
  <c r="H260" i="2"/>
  <c r="I260" i="2"/>
  <c r="K260" i="2"/>
  <c r="L260" i="2"/>
  <c r="G261" i="2"/>
  <c r="H261" i="2"/>
  <c r="I261" i="2"/>
  <c r="K261" i="2"/>
  <c r="L261" i="2"/>
  <c r="G262" i="2"/>
  <c r="H262" i="2"/>
  <c r="I262" i="2"/>
  <c r="K262" i="2"/>
  <c r="L262" i="2"/>
  <c r="G263" i="2"/>
  <c r="H263" i="2"/>
  <c r="I263" i="2"/>
  <c r="K263" i="2"/>
  <c r="L263" i="2"/>
  <c r="G264" i="2"/>
  <c r="H264" i="2"/>
  <c r="I264" i="2"/>
  <c r="K264" i="2"/>
  <c r="L264" i="2"/>
  <c r="G265" i="2"/>
  <c r="H265" i="2"/>
  <c r="I265" i="2"/>
  <c r="K265" i="2"/>
  <c r="L265" i="2"/>
  <c r="G266" i="2"/>
  <c r="H266" i="2"/>
  <c r="I266" i="2"/>
  <c r="K266" i="2"/>
  <c r="L266" i="2"/>
  <c r="G267" i="2"/>
  <c r="H267" i="2"/>
  <c r="I267" i="2"/>
  <c r="K267" i="2"/>
  <c r="L267" i="2"/>
  <c r="G268" i="2"/>
  <c r="H268" i="2"/>
  <c r="I268" i="2"/>
  <c r="K268" i="2"/>
  <c r="L268" i="2"/>
  <c r="G269" i="2"/>
  <c r="H269" i="2"/>
  <c r="I269" i="2"/>
  <c r="K269" i="2"/>
  <c r="L269" i="2"/>
  <c r="G270" i="2"/>
  <c r="H270" i="2"/>
  <c r="I270" i="2"/>
  <c r="K270" i="2"/>
  <c r="L270" i="2"/>
  <c r="G271" i="2"/>
  <c r="H271" i="2"/>
  <c r="I271" i="2"/>
  <c r="K271" i="2"/>
  <c r="L271" i="2"/>
  <c r="L240" i="2"/>
  <c r="K240" i="2"/>
  <c r="I240" i="2"/>
  <c r="H240" i="2"/>
  <c r="G240" i="2"/>
  <c r="O240" i="2" s="1"/>
  <c r="L239" i="2"/>
  <c r="K239" i="2"/>
  <c r="I239" i="2"/>
  <c r="H239" i="2"/>
  <c r="G239" i="2"/>
  <c r="O239" i="2" s="1"/>
  <c r="L238" i="2"/>
  <c r="K238" i="2"/>
  <c r="I238" i="2"/>
  <c r="H238" i="2"/>
  <c r="G238" i="2"/>
  <c r="O238" i="2" s="1"/>
  <c r="L237" i="2"/>
  <c r="K237" i="2"/>
  <c r="I237" i="2"/>
  <c r="H237" i="2"/>
  <c r="G237" i="2"/>
  <c r="O237" i="2" s="1"/>
  <c r="L236" i="2"/>
  <c r="K236" i="2"/>
  <c r="I236" i="2"/>
  <c r="H236" i="2"/>
  <c r="G236" i="2"/>
  <c r="O236" i="2" s="1"/>
  <c r="L235" i="2"/>
  <c r="K235" i="2"/>
  <c r="I235" i="2"/>
  <c r="H235" i="2"/>
  <c r="G235" i="2"/>
  <c r="O235" i="2" s="1"/>
  <c r="L234" i="2"/>
  <c r="K234" i="2"/>
  <c r="I234" i="2"/>
  <c r="H234" i="2"/>
  <c r="G234" i="2"/>
  <c r="O234" i="2" s="1"/>
  <c r="L233" i="2"/>
  <c r="K233" i="2"/>
  <c r="I233" i="2"/>
  <c r="H233" i="2"/>
  <c r="G233" i="2"/>
  <c r="O233" i="2" s="1"/>
  <c r="L232" i="2"/>
  <c r="K232" i="2"/>
  <c r="I232" i="2"/>
  <c r="H232" i="2"/>
  <c r="G232" i="2"/>
  <c r="O232" i="2" s="1"/>
  <c r="L231" i="2"/>
  <c r="K231" i="2"/>
  <c r="I231" i="2"/>
  <c r="H231" i="2"/>
  <c r="G231" i="2"/>
  <c r="O231" i="2" s="1"/>
  <c r="L230" i="2"/>
  <c r="K230" i="2"/>
  <c r="I230" i="2"/>
  <c r="H230" i="2"/>
  <c r="G230" i="2"/>
  <c r="O230" i="2" s="1"/>
  <c r="L229" i="2"/>
  <c r="K229" i="2"/>
  <c r="I229" i="2"/>
  <c r="H229" i="2"/>
  <c r="G229" i="2"/>
  <c r="O229" i="2" s="1"/>
  <c r="L228" i="2"/>
  <c r="K228" i="2"/>
  <c r="I228" i="2"/>
  <c r="H228" i="2"/>
  <c r="G228" i="2"/>
  <c r="O228" i="2" s="1"/>
  <c r="L227" i="2"/>
  <c r="K227" i="2"/>
  <c r="I227" i="2"/>
  <c r="H227" i="2"/>
  <c r="G227" i="2"/>
  <c r="O227" i="2" s="1"/>
  <c r="L226" i="2"/>
  <c r="K226" i="2"/>
  <c r="I226" i="2"/>
  <c r="H226" i="2"/>
  <c r="G226" i="2"/>
  <c r="O226" i="2" s="1"/>
  <c r="L225" i="2"/>
  <c r="K225" i="2"/>
  <c r="I225" i="2"/>
  <c r="H225" i="2"/>
  <c r="G225" i="2"/>
  <c r="O225" i="2" s="1"/>
  <c r="L224" i="2"/>
  <c r="K224" i="2"/>
  <c r="I224" i="2"/>
  <c r="H224" i="2"/>
  <c r="G224" i="2"/>
  <c r="O224" i="2" s="1"/>
  <c r="L223" i="2"/>
  <c r="K223" i="2"/>
  <c r="I223" i="2"/>
  <c r="H223" i="2"/>
  <c r="G223" i="2"/>
  <c r="O223" i="2" s="1"/>
  <c r="L222" i="2"/>
  <c r="K222" i="2"/>
  <c r="I222" i="2"/>
  <c r="H222" i="2"/>
  <c r="G222" i="2"/>
  <c r="O222" i="2" s="1"/>
  <c r="L221" i="2"/>
  <c r="K221" i="2"/>
  <c r="I221" i="2"/>
  <c r="H221" i="2"/>
  <c r="G221" i="2"/>
  <c r="O221" i="2" s="1"/>
  <c r="L220" i="2"/>
  <c r="K220" i="2"/>
  <c r="I220" i="2"/>
  <c r="H220" i="2"/>
  <c r="G220" i="2"/>
  <c r="O220" i="2" s="1"/>
  <c r="L219" i="2"/>
  <c r="K219" i="2"/>
  <c r="I219" i="2"/>
  <c r="H219" i="2"/>
  <c r="G219" i="2"/>
  <c r="O219" i="2" s="1"/>
  <c r="L218" i="2"/>
  <c r="K218" i="2"/>
  <c r="I218" i="2"/>
  <c r="H218" i="2"/>
  <c r="G218" i="2"/>
  <c r="O218" i="2" s="1"/>
  <c r="L217" i="2"/>
  <c r="K217" i="2"/>
  <c r="I217" i="2"/>
  <c r="H217" i="2"/>
  <c r="G217" i="2"/>
  <c r="O217" i="2" s="1"/>
  <c r="L216" i="2"/>
  <c r="K216" i="2"/>
  <c r="I216" i="2"/>
  <c r="H216" i="2"/>
  <c r="G216" i="2"/>
  <c r="O216" i="2" s="1"/>
  <c r="L215" i="2"/>
  <c r="K215" i="2"/>
  <c r="I215" i="2"/>
  <c r="H215" i="2"/>
  <c r="G215" i="2"/>
  <c r="O215" i="2" s="1"/>
  <c r="L214" i="2"/>
  <c r="K214" i="2"/>
  <c r="I214" i="2"/>
  <c r="H214" i="2"/>
  <c r="G214" i="2"/>
  <c r="O214" i="2" s="1"/>
  <c r="L213" i="2"/>
  <c r="K213" i="2"/>
  <c r="I213" i="2"/>
  <c r="H213" i="2"/>
  <c r="G213" i="2"/>
  <c r="O213" i="2" s="1"/>
  <c r="L212" i="2"/>
  <c r="K212" i="2"/>
  <c r="I212" i="2"/>
  <c r="H212" i="2"/>
  <c r="G212" i="2"/>
  <c r="O212" i="2" s="1"/>
  <c r="L211" i="2"/>
  <c r="K211" i="2"/>
  <c r="I211" i="2"/>
  <c r="H211" i="2"/>
  <c r="G211" i="2"/>
  <c r="O211" i="2" s="1"/>
  <c r="L210" i="2"/>
  <c r="K210" i="2"/>
  <c r="I210" i="2"/>
  <c r="H210" i="2"/>
  <c r="G210" i="2"/>
  <c r="O210" i="2" s="1"/>
  <c r="L209" i="2"/>
  <c r="K209" i="2"/>
  <c r="I209" i="2"/>
  <c r="H209" i="2"/>
  <c r="G209" i="2"/>
  <c r="O209" i="2" s="1"/>
  <c r="L208" i="2"/>
  <c r="K208" i="2"/>
  <c r="I208" i="2"/>
  <c r="H208" i="2"/>
  <c r="G208" i="2"/>
  <c r="O208" i="2" s="1"/>
  <c r="L207" i="2"/>
  <c r="K207" i="2"/>
  <c r="I207" i="2"/>
  <c r="H207" i="2"/>
  <c r="G207" i="2"/>
  <c r="O207" i="2" s="1"/>
  <c r="L206" i="2"/>
  <c r="K206" i="2"/>
  <c r="I206" i="2"/>
  <c r="H206" i="2"/>
  <c r="G206" i="2"/>
  <c r="O206" i="2" s="1"/>
  <c r="L205" i="2"/>
  <c r="K205" i="2"/>
  <c r="I205" i="2"/>
  <c r="H205" i="2"/>
  <c r="G205" i="2"/>
  <c r="O205" i="2" s="1"/>
  <c r="L204" i="2"/>
  <c r="K204" i="2"/>
  <c r="I204" i="2"/>
  <c r="H204" i="2"/>
  <c r="G204" i="2"/>
  <c r="O204" i="2" s="1"/>
  <c r="L203" i="2"/>
  <c r="K203" i="2"/>
  <c r="I203" i="2"/>
  <c r="H203" i="2"/>
  <c r="G203" i="2"/>
  <c r="O203" i="2" s="1"/>
  <c r="L202" i="2"/>
  <c r="K202" i="2"/>
  <c r="I202" i="2"/>
  <c r="H202" i="2"/>
  <c r="G202" i="2"/>
  <c r="O202" i="2" s="1"/>
  <c r="L201" i="2"/>
  <c r="K201" i="2"/>
  <c r="I201" i="2"/>
  <c r="H201" i="2"/>
  <c r="G201" i="2"/>
  <c r="O201" i="2" s="1"/>
  <c r="L200" i="2"/>
  <c r="K200" i="2"/>
  <c r="I200" i="2"/>
  <c r="H200" i="2"/>
  <c r="G200" i="2"/>
  <c r="O200" i="2" s="1"/>
  <c r="L199" i="2"/>
  <c r="K199" i="2"/>
  <c r="I199" i="2"/>
  <c r="H199" i="2"/>
  <c r="G199" i="2"/>
  <c r="O199" i="2" s="1"/>
  <c r="L198" i="2"/>
  <c r="K198" i="2"/>
  <c r="I198" i="2"/>
  <c r="H198" i="2"/>
  <c r="G198" i="2"/>
  <c r="O198" i="2" s="1"/>
  <c r="L197" i="2"/>
  <c r="K197" i="2"/>
  <c r="I197" i="2"/>
  <c r="H197" i="2"/>
  <c r="G197" i="2"/>
  <c r="O197" i="2" s="1"/>
  <c r="L196" i="2"/>
  <c r="K196" i="2"/>
  <c r="I196" i="2"/>
  <c r="H196" i="2"/>
  <c r="G196" i="2"/>
  <c r="O196" i="2" s="1"/>
  <c r="L195" i="2"/>
  <c r="K195" i="2"/>
  <c r="I195" i="2"/>
  <c r="H195" i="2"/>
  <c r="G195" i="2"/>
  <c r="O195" i="2" s="1"/>
  <c r="L194" i="2"/>
  <c r="K194" i="2"/>
  <c r="I194" i="2"/>
  <c r="H194" i="2"/>
  <c r="G194" i="2"/>
  <c r="O194" i="2" s="1"/>
  <c r="L193" i="2"/>
  <c r="K193" i="2"/>
  <c r="I193" i="2"/>
  <c r="H193" i="2"/>
  <c r="G193" i="2"/>
  <c r="O193" i="2" s="1"/>
  <c r="L192" i="2"/>
  <c r="K192" i="2"/>
  <c r="I192" i="2"/>
  <c r="H192" i="2"/>
  <c r="G192" i="2"/>
  <c r="O192" i="2" s="1"/>
  <c r="L191" i="2"/>
  <c r="K191" i="2"/>
  <c r="I191" i="2"/>
  <c r="H191" i="2"/>
  <c r="G191" i="2"/>
  <c r="O191" i="2" s="1"/>
  <c r="L190" i="2"/>
  <c r="K190" i="2"/>
  <c r="I190" i="2"/>
  <c r="H190" i="2"/>
  <c r="G190" i="2"/>
  <c r="O190" i="2" s="1"/>
  <c r="L189" i="2"/>
  <c r="K189" i="2"/>
  <c r="I189" i="2"/>
  <c r="H189" i="2"/>
  <c r="G189" i="2"/>
  <c r="O189" i="2" s="1"/>
  <c r="L188" i="2"/>
  <c r="K188" i="2"/>
  <c r="I188" i="2"/>
  <c r="H188" i="2"/>
  <c r="G188" i="2"/>
  <c r="O188" i="2" s="1"/>
  <c r="L187" i="2"/>
  <c r="K187" i="2"/>
  <c r="I187" i="2"/>
  <c r="H187" i="2"/>
  <c r="G187" i="2"/>
  <c r="O187" i="2" s="1"/>
  <c r="L186" i="2"/>
  <c r="K186" i="2"/>
  <c r="I186" i="2"/>
  <c r="H186" i="2"/>
  <c r="G186" i="2"/>
  <c r="O186" i="2" s="1"/>
  <c r="L185" i="2"/>
  <c r="K185" i="2"/>
  <c r="I185" i="2"/>
  <c r="H185" i="2"/>
  <c r="G185" i="2"/>
  <c r="O185" i="2" s="1"/>
  <c r="L184" i="2"/>
  <c r="K184" i="2"/>
  <c r="I184" i="2"/>
  <c r="H184" i="2"/>
  <c r="G184" i="2"/>
  <c r="O184" i="2" s="1"/>
  <c r="L183" i="2"/>
  <c r="K183" i="2"/>
  <c r="I183" i="2"/>
  <c r="H183" i="2"/>
  <c r="G183" i="2"/>
  <c r="O183" i="2" s="1"/>
  <c r="L182" i="2"/>
  <c r="K182" i="2"/>
  <c r="I182" i="2"/>
  <c r="H182" i="2"/>
  <c r="G182" i="2"/>
  <c r="O182" i="2" s="1"/>
  <c r="L181" i="2"/>
  <c r="K181" i="2"/>
  <c r="I181" i="2"/>
  <c r="H181" i="2"/>
  <c r="G181" i="2"/>
  <c r="O181" i="2" s="1"/>
  <c r="L180" i="2"/>
  <c r="K180" i="2"/>
  <c r="I180" i="2"/>
  <c r="H180" i="2"/>
  <c r="G180" i="2"/>
  <c r="O180" i="2" s="1"/>
  <c r="L179" i="2"/>
  <c r="K179" i="2"/>
  <c r="I179" i="2"/>
  <c r="H179" i="2"/>
  <c r="G179" i="2"/>
  <c r="O179" i="2" s="1"/>
  <c r="L178" i="2"/>
  <c r="K178" i="2"/>
  <c r="I178" i="2"/>
  <c r="H178" i="2"/>
  <c r="G178" i="2"/>
  <c r="O178" i="2" s="1"/>
  <c r="L177" i="2"/>
  <c r="K177" i="2"/>
  <c r="I177" i="2"/>
  <c r="H177" i="2"/>
  <c r="G177" i="2"/>
  <c r="O177" i="2" s="1"/>
  <c r="L176" i="2"/>
  <c r="K176" i="2"/>
  <c r="I176" i="2"/>
  <c r="H176" i="2"/>
  <c r="G176" i="2"/>
  <c r="O176" i="2" s="1"/>
  <c r="L175" i="2"/>
  <c r="K175" i="2"/>
  <c r="I175" i="2"/>
  <c r="H175" i="2"/>
  <c r="G175" i="2"/>
  <c r="O175" i="2" s="1"/>
  <c r="L174" i="2"/>
  <c r="K174" i="2"/>
  <c r="I174" i="2"/>
  <c r="H174" i="2"/>
  <c r="G174" i="2"/>
  <c r="O174" i="2" s="1"/>
  <c r="L173" i="2"/>
  <c r="K173" i="2"/>
  <c r="I173" i="2"/>
  <c r="H173" i="2"/>
  <c r="G173" i="2"/>
  <c r="O173" i="2" s="1"/>
  <c r="L172" i="2"/>
  <c r="K172" i="2"/>
  <c r="I172" i="2"/>
  <c r="H172" i="2"/>
  <c r="G172" i="2"/>
  <c r="O172" i="2" s="1"/>
  <c r="L171" i="2"/>
  <c r="K171" i="2"/>
  <c r="I171" i="2"/>
  <c r="H171" i="2"/>
  <c r="G171" i="2"/>
  <c r="O171" i="2" s="1"/>
  <c r="L170" i="2"/>
  <c r="K170" i="2"/>
  <c r="I170" i="2"/>
  <c r="H170" i="2"/>
  <c r="G170" i="2"/>
  <c r="O170" i="2" s="1"/>
  <c r="L169" i="2"/>
  <c r="K169" i="2"/>
  <c r="I169" i="2"/>
  <c r="H169" i="2"/>
  <c r="G169" i="2"/>
  <c r="O169" i="2" s="1"/>
  <c r="L168" i="2"/>
  <c r="K168" i="2"/>
  <c r="I168" i="2"/>
  <c r="H168" i="2"/>
  <c r="G168" i="2"/>
  <c r="O168" i="2" s="1"/>
  <c r="L167" i="2"/>
  <c r="K167" i="2"/>
  <c r="I167" i="2"/>
  <c r="H167" i="2"/>
  <c r="G167" i="2"/>
  <c r="O167" i="2" s="1"/>
  <c r="L166" i="2"/>
  <c r="K166" i="2"/>
  <c r="I166" i="2"/>
  <c r="H166" i="2"/>
  <c r="G166" i="2"/>
  <c r="O166" i="2" s="1"/>
  <c r="L165" i="2"/>
  <c r="K165" i="2"/>
  <c r="I165" i="2"/>
  <c r="H165" i="2"/>
  <c r="G165" i="2"/>
  <c r="O165" i="2" s="1"/>
  <c r="L164" i="2"/>
  <c r="K164" i="2"/>
  <c r="I164" i="2"/>
  <c r="H164" i="2"/>
  <c r="G164" i="2"/>
  <c r="O164" i="2" s="1"/>
  <c r="L163" i="2"/>
  <c r="K163" i="2"/>
  <c r="I163" i="2"/>
  <c r="H163" i="2"/>
  <c r="G163" i="2"/>
  <c r="O163" i="2" s="1"/>
  <c r="L162" i="2"/>
  <c r="K162" i="2"/>
  <c r="I162" i="2"/>
  <c r="H162" i="2"/>
  <c r="G162" i="2"/>
  <c r="O162" i="2" s="1"/>
  <c r="L161" i="2"/>
  <c r="K161" i="2"/>
  <c r="I161" i="2"/>
  <c r="H161" i="2"/>
  <c r="G161" i="2"/>
  <c r="O161" i="2" s="1"/>
  <c r="L160" i="2"/>
  <c r="K160" i="2"/>
  <c r="I160" i="2"/>
  <c r="H160" i="2"/>
  <c r="G160" i="2"/>
  <c r="O160" i="2" s="1"/>
  <c r="L159" i="2"/>
  <c r="K159" i="2"/>
  <c r="I159" i="2"/>
  <c r="H159" i="2"/>
  <c r="G159" i="2"/>
  <c r="O159" i="2" s="1"/>
  <c r="L158" i="2"/>
  <c r="K158" i="2"/>
  <c r="I158" i="2"/>
  <c r="H158" i="2"/>
  <c r="G158" i="2"/>
  <c r="O158" i="2" s="1"/>
  <c r="L157" i="2"/>
  <c r="K157" i="2"/>
  <c r="I157" i="2"/>
  <c r="H157" i="2"/>
  <c r="G157" i="2"/>
  <c r="O157" i="2" s="1"/>
  <c r="L156" i="2"/>
  <c r="K156" i="2"/>
  <c r="I156" i="2"/>
  <c r="H156" i="2"/>
  <c r="G156" i="2"/>
  <c r="O156" i="2" s="1"/>
  <c r="L155" i="2"/>
  <c r="K155" i="2"/>
  <c r="I155" i="2"/>
  <c r="H155" i="2"/>
  <c r="G155" i="2"/>
  <c r="O155" i="2" s="1"/>
  <c r="L154" i="2"/>
  <c r="K154" i="2"/>
  <c r="I154" i="2"/>
  <c r="H154" i="2"/>
  <c r="G154" i="2"/>
  <c r="O154" i="2" s="1"/>
  <c r="L153" i="2"/>
  <c r="K153" i="2"/>
  <c r="I153" i="2"/>
  <c r="H153" i="2"/>
  <c r="G153" i="2"/>
  <c r="O153" i="2" s="1"/>
  <c r="L152" i="2"/>
  <c r="K152" i="2"/>
  <c r="I152" i="2"/>
  <c r="H152" i="2"/>
  <c r="G152" i="2"/>
  <c r="O152" i="2" s="1"/>
  <c r="L151" i="2"/>
  <c r="K151" i="2"/>
  <c r="I151" i="2"/>
  <c r="H151" i="2"/>
  <c r="G151" i="2"/>
  <c r="O151" i="2" s="1"/>
  <c r="L150" i="2"/>
  <c r="K150" i="2"/>
  <c r="I150" i="2"/>
  <c r="H150" i="2"/>
  <c r="G150" i="2"/>
  <c r="O150" i="2" s="1"/>
  <c r="L149" i="2"/>
  <c r="K149" i="2"/>
  <c r="I149" i="2"/>
  <c r="H149" i="2"/>
  <c r="G149" i="2"/>
  <c r="O149" i="2" s="1"/>
  <c r="L148" i="2"/>
  <c r="K148" i="2"/>
  <c r="I148" i="2"/>
  <c r="H148" i="2"/>
  <c r="G148" i="2"/>
  <c r="O148" i="2" s="1"/>
  <c r="L147" i="2"/>
  <c r="K147" i="2"/>
  <c r="I147" i="2"/>
  <c r="H147" i="2"/>
  <c r="G147" i="2"/>
  <c r="O147" i="2" s="1"/>
  <c r="L146" i="2"/>
  <c r="K146" i="2"/>
  <c r="I146" i="2"/>
  <c r="H146" i="2"/>
  <c r="G146" i="2"/>
  <c r="O146" i="2" s="1"/>
  <c r="L145" i="2"/>
  <c r="K145" i="2"/>
  <c r="I145" i="2"/>
  <c r="H145" i="2"/>
  <c r="G145" i="2"/>
  <c r="O145" i="2" s="1"/>
  <c r="L144" i="2"/>
  <c r="K144" i="2"/>
  <c r="I144" i="2"/>
  <c r="H144" i="2"/>
  <c r="G144" i="2"/>
  <c r="O144" i="2" s="1"/>
  <c r="L143" i="2"/>
  <c r="K143" i="2"/>
  <c r="I143" i="2"/>
  <c r="H143" i="2"/>
  <c r="G143" i="2"/>
  <c r="O143" i="2" s="1"/>
  <c r="L142" i="2"/>
  <c r="K142" i="2"/>
  <c r="I142" i="2"/>
  <c r="H142" i="2"/>
  <c r="G142" i="2"/>
  <c r="O142" i="2" s="1"/>
  <c r="L141" i="2"/>
  <c r="K141" i="2"/>
  <c r="I141" i="2"/>
  <c r="H141" i="2"/>
  <c r="G141" i="2"/>
  <c r="O141" i="2" s="1"/>
  <c r="L140" i="2"/>
  <c r="K140" i="2"/>
  <c r="I140" i="2"/>
  <c r="H140" i="2"/>
  <c r="G140" i="2"/>
  <c r="O140" i="2" s="1"/>
  <c r="L139" i="2"/>
  <c r="K139" i="2"/>
  <c r="I139" i="2"/>
  <c r="H139" i="2"/>
  <c r="G139" i="2"/>
  <c r="O139" i="2" s="1"/>
  <c r="L138" i="2"/>
  <c r="K138" i="2"/>
  <c r="I138" i="2"/>
  <c r="H138" i="2"/>
  <c r="G138" i="2"/>
  <c r="O138" i="2" s="1"/>
  <c r="L137" i="2"/>
  <c r="K137" i="2"/>
  <c r="I137" i="2"/>
  <c r="H137" i="2"/>
  <c r="G137" i="2"/>
  <c r="O137" i="2" s="1"/>
  <c r="L136" i="2"/>
  <c r="K136" i="2"/>
  <c r="I136" i="2"/>
  <c r="H136" i="2"/>
  <c r="G136" i="2"/>
  <c r="O136" i="2" s="1"/>
  <c r="L135" i="2"/>
  <c r="K135" i="2"/>
  <c r="I135" i="2"/>
  <c r="H135" i="2"/>
  <c r="G135" i="2"/>
  <c r="O135" i="2" s="1"/>
  <c r="L134" i="2"/>
  <c r="K134" i="2"/>
  <c r="I134" i="2"/>
  <c r="H134" i="2"/>
  <c r="G134" i="2"/>
  <c r="O134" i="2" s="1"/>
  <c r="L133" i="2"/>
  <c r="K133" i="2"/>
  <c r="I133" i="2"/>
  <c r="H133" i="2"/>
  <c r="G133" i="2"/>
  <c r="O133" i="2" s="1"/>
  <c r="L132" i="2"/>
  <c r="K132" i="2"/>
  <c r="I132" i="2"/>
  <c r="H132" i="2"/>
  <c r="G132" i="2"/>
  <c r="O132" i="2" s="1"/>
  <c r="L131" i="2"/>
  <c r="K131" i="2"/>
  <c r="I131" i="2"/>
  <c r="H131" i="2"/>
  <c r="G131" i="2"/>
  <c r="O131" i="2" s="1"/>
  <c r="L130" i="2"/>
  <c r="K130" i="2"/>
  <c r="I130" i="2"/>
  <c r="H130" i="2"/>
  <c r="G130" i="2"/>
  <c r="O130" i="2" s="1"/>
  <c r="L129" i="2"/>
  <c r="K129" i="2"/>
  <c r="I129" i="2"/>
  <c r="H129" i="2"/>
  <c r="G129" i="2"/>
  <c r="O129" i="2" s="1"/>
  <c r="L128" i="2"/>
  <c r="K128" i="2"/>
  <c r="I128" i="2"/>
  <c r="H128" i="2"/>
  <c r="G128" i="2"/>
  <c r="O128" i="2" s="1"/>
  <c r="L127" i="2"/>
  <c r="K127" i="2"/>
  <c r="I127" i="2"/>
  <c r="H127" i="2"/>
  <c r="G127" i="2"/>
  <c r="O127" i="2" s="1"/>
  <c r="L126" i="2"/>
  <c r="K126" i="2"/>
  <c r="I126" i="2"/>
  <c r="H126" i="2"/>
  <c r="G126" i="2"/>
  <c r="O126" i="2" s="1"/>
  <c r="L125" i="2"/>
  <c r="K125" i="2"/>
  <c r="I125" i="2"/>
  <c r="H125" i="2"/>
  <c r="G125" i="2"/>
  <c r="O125" i="2" s="1"/>
  <c r="L124" i="2"/>
  <c r="K124" i="2"/>
  <c r="I124" i="2"/>
  <c r="H124" i="2"/>
  <c r="G124" i="2"/>
  <c r="O124" i="2" s="1"/>
  <c r="L123" i="2"/>
  <c r="K123" i="2"/>
  <c r="I123" i="2"/>
  <c r="H123" i="2"/>
  <c r="G123" i="2"/>
  <c r="O123" i="2" s="1"/>
  <c r="L122" i="2"/>
  <c r="K122" i="2"/>
  <c r="I122" i="2"/>
  <c r="H122" i="2"/>
  <c r="G122" i="2"/>
  <c r="O122" i="2" s="1"/>
  <c r="L121" i="2"/>
  <c r="K121" i="2"/>
  <c r="I121" i="2"/>
  <c r="H121" i="2"/>
  <c r="G121" i="2"/>
  <c r="O121" i="2" s="1"/>
  <c r="L120" i="2"/>
  <c r="K120" i="2"/>
  <c r="I120" i="2"/>
  <c r="H120" i="2"/>
  <c r="G120" i="2"/>
  <c r="O120" i="2" s="1"/>
  <c r="L119" i="2"/>
  <c r="K119" i="2"/>
  <c r="I119" i="2"/>
  <c r="H119" i="2"/>
  <c r="G119" i="2"/>
  <c r="O119" i="2" s="1"/>
  <c r="L118" i="2"/>
  <c r="K118" i="2"/>
  <c r="I118" i="2"/>
  <c r="H118" i="2"/>
  <c r="G118" i="2"/>
  <c r="O118" i="2" s="1"/>
  <c r="L117" i="2"/>
  <c r="K117" i="2"/>
  <c r="I117" i="2"/>
  <c r="H117" i="2"/>
  <c r="G117" i="2"/>
  <c r="O117" i="2" s="1"/>
  <c r="L116" i="2"/>
  <c r="K116" i="2"/>
  <c r="I116" i="2"/>
  <c r="H116" i="2"/>
  <c r="G116" i="2"/>
  <c r="O116" i="2" s="1"/>
  <c r="L115" i="2"/>
  <c r="K115" i="2"/>
  <c r="I115" i="2"/>
  <c r="H115" i="2"/>
  <c r="G115" i="2"/>
  <c r="O115" i="2" s="1"/>
  <c r="L114" i="2"/>
  <c r="K114" i="2"/>
  <c r="I114" i="2"/>
  <c r="H114" i="2"/>
  <c r="G114" i="2"/>
  <c r="O114" i="2" s="1"/>
  <c r="L113" i="2"/>
  <c r="K113" i="2"/>
  <c r="I113" i="2"/>
  <c r="H113" i="2"/>
  <c r="G113" i="2"/>
  <c r="O113" i="2" s="1"/>
  <c r="L112" i="2"/>
  <c r="K112" i="2"/>
  <c r="I112" i="2"/>
  <c r="H112" i="2"/>
  <c r="G112" i="2"/>
  <c r="O112" i="2" s="1"/>
  <c r="L111" i="2"/>
  <c r="K111" i="2"/>
  <c r="I111" i="2"/>
  <c r="H111" i="2"/>
  <c r="G111" i="2"/>
  <c r="O111" i="2" s="1"/>
  <c r="L110" i="2"/>
  <c r="K110" i="2"/>
  <c r="I110" i="2"/>
  <c r="H110" i="2"/>
  <c r="G110" i="2"/>
  <c r="O110" i="2" s="1"/>
  <c r="L109" i="2"/>
  <c r="K109" i="2"/>
  <c r="I109" i="2"/>
  <c r="H109" i="2"/>
  <c r="G109" i="2"/>
  <c r="O109" i="2" s="1"/>
  <c r="L108" i="2"/>
  <c r="K108" i="2"/>
  <c r="I108" i="2"/>
  <c r="H108" i="2"/>
  <c r="G108" i="2"/>
  <c r="O108" i="2" s="1"/>
  <c r="L107" i="2"/>
  <c r="K107" i="2"/>
  <c r="I107" i="2"/>
  <c r="H107" i="2"/>
  <c r="G107" i="2"/>
  <c r="O107" i="2" s="1"/>
  <c r="L106" i="2"/>
  <c r="K106" i="2"/>
  <c r="I106" i="2"/>
  <c r="H106" i="2"/>
  <c r="G106" i="2"/>
  <c r="O106" i="2" s="1"/>
  <c r="L105" i="2"/>
  <c r="K105" i="2"/>
  <c r="I105" i="2"/>
  <c r="H105" i="2"/>
  <c r="G105" i="2"/>
  <c r="O105" i="2" s="1"/>
  <c r="L104" i="2"/>
  <c r="K104" i="2"/>
  <c r="I104" i="2"/>
  <c r="H104" i="2"/>
  <c r="G104" i="2"/>
  <c r="O104" i="2" s="1"/>
  <c r="L103" i="2"/>
  <c r="K103" i="2"/>
  <c r="I103" i="2"/>
  <c r="H103" i="2"/>
  <c r="G103" i="2"/>
  <c r="O103" i="2" s="1"/>
  <c r="L102" i="2"/>
  <c r="K102" i="2"/>
  <c r="I102" i="2"/>
  <c r="H102" i="2"/>
  <c r="G102" i="2"/>
  <c r="O102" i="2" s="1"/>
  <c r="L101" i="2"/>
  <c r="K101" i="2"/>
  <c r="I101" i="2"/>
  <c r="H101" i="2"/>
  <c r="G101" i="2"/>
  <c r="O101" i="2" s="1"/>
  <c r="L100" i="2"/>
  <c r="K100" i="2"/>
  <c r="I100" i="2"/>
  <c r="H100" i="2"/>
  <c r="G100" i="2"/>
  <c r="O100" i="2" s="1"/>
  <c r="L99" i="2"/>
  <c r="K99" i="2"/>
  <c r="I99" i="2"/>
  <c r="H99" i="2"/>
  <c r="G99" i="2"/>
  <c r="O99" i="2" s="1"/>
  <c r="L98" i="2"/>
  <c r="K98" i="2"/>
  <c r="I98" i="2"/>
  <c r="H98" i="2"/>
  <c r="G98" i="2"/>
  <c r="O98" i="2" s="1"/>
  <c r="L97" i="2"/>
  <c r="K97" i="2"/>
  <c r="I97" i="2"/>
  <c r="H97" i="2"/>
  <c r="G97" i="2"/>
  <c r="O97" i="2" s="1"/>
  <c r="L96" i="2"/>
  <c r="K96" i="2"/>
  <c r="I96" i="2"/>
  <c r="H96" i="2"/>
  <c r="G96" i="2"/>
  <c r="O96" i="2" s="1"/>
  <c r="L95" i="2"/>
  <c r="K95" i="2"/>
  <c r="I95" i="2"/>
  <c r="H95" i="2"/>
  <c r="G95" i="2"/>
  <c r="O95" i="2" s="1"/>
  <c r="L94" i="2"/>
  <c r="K94" i="2"/>
  <c r="I94" i="2"/>
  <c r="H94" i="2"/>
  <c r="G94" i="2"/>
  <c r="O94" i="2" s="1"/>
  <c r="L93" i="2"/>
  <c r="K93" i="2"/>
  <c r="I93" i="2"/>
  <c r="H93" i="2"/>
  <c r="G93" i="2"/>
  <c r="O93" i="2" s="1"/>
  <c r="L92" i="2"/>
  <c r="K92" i="2"/>
  <c r="I92" i="2"/>
  <c r="H92" i="2"/>
  <c r="G92" i="2"/>
  <c r="O92" i="2" s="1"/>
  <c r="L91" i="2"/>
  <c r="K91" i="2"/>
  <c r="I91" i="2"/>
  <c r="H91" i="2"/>
  <c r="G91" i="2"/>
  <c r="O91" i="2" s="1"/>
  <c r="L90" i="2"/>
  <c r="K90" i="2"/>
  <c r="I90" i="2"/>
  <c r="H90" i="2"/>
  <c r="G90" i="2"/>
  <c r="O90" i="2" s="1"/>
  <c r="L89" i="2"/>
  <c r="K89" i="2"/>
  <c r="I89" i="2"/>
  <c r="H89" i="2"/>
  <c r="G89" i="2"/>
  <c r="O89" i="2" s="1"/>
  <c r="L88" i="2"/>
  <c r="K88" i="2"/>
  <c r="I88" i="2"/>
  <c r="H88" i="2"/>
  <c r="G88" i="2"/>
  <c r="O88" i="2" s="1"/>
  <c r="L87" i="2"/>
  <c r="K87" i="2"/>
  <c r="I87" i="2"/>
  <c r="H87" i="2"/>
  <c r="G87" i="2"/>
  <c r="O87" i="2" s="1"/>
  <c r="L86" i="2"/>
  <c r="K86" i="2"/>
  <c r="I86" i="2"/>
  <c r="H86" i="2"/>
  <c r="G86" i="2"/>
  <c r="O86" i="2" s="1"/>
  <c r="L85" i="2"/>
  <c r="K85" i="2"/>
  <c r="I85" i="2"/>
  <c r="H85" i="2"/>
  <c r="G85" i="2"/>
  <c r="O85" i="2" s="1"/>
  <c r="L84" i="2"/>
  <c r="K84" i="2"/>
  <c r="I84" i="2"/>
  <c r="H84" i="2"/>
  <c r="G84" i="2"/>
  <c r="O84" i="2" s="1"/>
  <c r="L83" i="2"/>
  <c r="K83" i="2"/>
  <c r="I83" i="2"/>
  <c r="H83" i="2"/>
  <c r="G83" i="2"/>
  <c r="O83" i="2" s="1"/>
  <c r="L82" i="2"/>
  <c r="K82" i="2"/>
  <c r="I82" i="2"/>
  <c r="H82" i="2"/>
  <c r="G82" i="2"/>
  <c r="O82" i="2" s="1"/>
  <c r="L81" i="2"/>
  <c r="K81" i="2"/>
  <c r="I81" i="2"/>
  <c r="H81" i="2"/>
  <c r="G81" i="2"/>
  <c r="O81" i="2" s="1"/>
  <c r="L80" i="2"/>
  <c r="K80" i="2"/>
  <c r="I80" i="2"/>
  <c r="H80" i="2"/>
  <c r="G80" i="2"/>
  <c r="O80" i="2" s="1"/>
  <c r="L79" i="2"/>
  <c r="K79" i="2"/>
  <c r="I79" i="2"/>
  <c r="H79" i="2"/>
  <c r="G79" i="2"/>
  <c r="O79" i="2" s="1"/>
  <c r="L78" i="2"/>
  <c r="K78" i="2"/>
  <c r="I78" i="2"/>
  <c r="H78" i="2"/>
  <c r="G78" i="2"/>
  <c r="O78" i="2" s="1"/>
  <c r="L77" i="2"/>
  <c r="K77" i="2"/>
  <c r="I77" i="2"/>
  <c r="H77" i="2"/>
  <c r="G77" i="2"/>
  <c r="O77" i="2" s="1"/>
  <c r="L76" i="2"/>
  <c r="K76" i="2"/>
  <c r="I76" i="2"/>
  <c r="H76" i="2"/>
  <c r="G76" i="2"/>
  <c r="O76" i="2" s="1"/>
  <c r="L75" i="2"/>
  <c r="K75" i="2"/>
  <c r="I75" i="2"/>
  <c r="H75" i="2"/>
  <c r="G75" i="2"/>
  <c r="O75" i="2" s="1"/>
  <c r="L74" i="2"/>
  <c r="K74" i="2"/>
  <c r="I74" i="2"/>
  <c r="H74" i="2"/>
  <c r="G74" i="2"/>
  <c r="O74" i="2" s="1"/>
  <c r="L73" i="2"/>
  <c r="K73" i="2"/>
  <c r="I73" i="2"/>
  <c r="H73" i="2"/>
  <c r="G73" i="2"/>
  <c r="O73" i="2" s="1"/>
  <c r="L72" i="2"/>
  <c r="K72" i="2"/>
  <c r="I72" i="2"/>
  <c r="H72" i="2"/>
  <c r="G72" i="2"/>
  <c r="O72" i="2" s="1"/>
  <c r="L71" i="2"/>
  <c r="K71" i="2"/>
  <c r="I71" i="2"/>
  <c r="H71" i="2"/>
  <c r="G71" i="2"/>
  <c r="O71" i="2" s="1"/>
  <c r="L70" i="2"/>
  <c r="K70" i="2"/>
  <c r="I70" i="2"/>
  <c r="H70" i="2"/>
  <c r="G70" i="2"/>
  <c r="O70" i="2" s="1"/>
  <c r="L69" i="2"/>
  <c r="K69" i="2"/>
  <c r="I69" i="2"/>
  <c r="H69" i="2"/>
  <c r="G69" i="2"/>
  <c r="O69" i="2" s="1"/>
  <c r="L68" i="2"/>
  <c r="K68" i="2"/>
  <c r="I68" i="2"/>
  <c r="H68" i="2"/>
  <c r="G68" i="2"/>
  <c r="O68" i="2" s="1"/>
  <c r="L67" i="2"/>
  <c r="K67" i="2"/>
  <c r="I67" i="2"/>
  <c r="H67" i="2"/>
  <c r="G67" i="2"/>
  <c r="O67" i="2" s="1"/>
  <c r="L66" i="2"/>
  <c r="K66" i="2"/>
  <c r="I66" i="2"/>
  <c r="H66" i="2"/>
  <c r="G66" i="2"/>
  <c r="O66" i="2" s="1"/>
  <c r="L65" i="2"/>
  <c r="K65" i="2"/>
  <c r="I65" i="2"/>
  <c r="H65" i="2"/>
  <c r="G65" i="2"/>
  <c r="O65" i="2" s="1"/>
  <c r="L64" i="2"/>
  <c r="K64" i="2"/>
  <c r="I64" i="2"/>
  <c r="H64" i="2"/>
  <c r="G64" i="2"/>
  <c r="O64" i="2" s="1"/>
  <c r="L63" i="2"/>
  <c r="K63" i="2"/>
  <c r="I63" i="2"/>
  <c r="H63" i="2"/>
  <c r="G63" i="2"/>
  <c r="O63" i="2" s="1"/>
  <c r="L62" i="2"/>
  <c r="K62" i="2"/>
  <c r="I62" i="2"/>
  <c r="H62" i="2"/>
  <c r="G62" i="2"/>
  <c r="O62" i="2" s="1"/>
  <c r="L61" i="2"/>
  <c r="K61" i="2"/>
  <c r="I61" i="2"/>
  <c r="H61" i="2"/>
  <c r="G61" i="2"/>
  <c r="O61" i="2" s="1"/>
  <c r="L60" i="2"/>
  <c r="K60" i="2"/>
  <c r="I60" i="2"/>
  <c r="H60" i="2"/>
  <c r="G60" i="2"/>
  <c r="O60" i="2" s="1"/>
  <c r="L59" i="2"/>
  <c r="K59" i="2"/>
  <c r="I59" i="2"/>
  <c r="H59" i="2"/>
  <c r="G59" i="2"/>
  <c r="O59" i="2" s="1"/>
  <c r="L58" i="2"/>
  <c r="K58" i="2"/>
  <c r="I58" i="2"/>
  <c r="H58" i="2"/>
  <c r="G58" i="2"/>
  <c r="O58" i="2" s="1"/>
  <c r="L57" i="2"/>
  <c r="K57" i="2"/>
  <c r="I57" i="2"/>
  <c r="H57" i="2"/>
  <c r="G57" i="2"/>
  <c r="O57" i="2" s="1"/>
  <c r="L56" i="2"/>
  <c r="K56" i="2"/>
  <c r="I56" i="2"/>
  <c r="H56" i="2"/>
  <c r="G56" i="2"/>
  <c r="O56" i="2" s="1"/>
  <c r="L55" i="2"/>
  <c r="K55" i="2"/>
  <c r="I55" i="2"/>
  <c r="H55" i="2"/>
  <c r="G55" i="2"/>
  <c r="O55" i="2" s="1"/>
  <c r="L54" i="2"/>
  <c r="K54" i="2"/>
  <c r="I54" i="2"/>
  <c r="H54" i="2"/>
  <c r="G54" i="2"/>
  <c r="O54" i="2" s="1"/>
  <c r="L53" i="2"/>
  <c r="K53" i="2"/>
  <c r="I53" i="2"/>
  <c r="H53" i="2"/>
  <c r="G53" i="2"/>
  <c r="O53" i="2" s="1"/>
  <c r="L52" i="2"/>
  <c r="K52" i="2"/>
  <c r="I52" i="2"/>
  <c r="H52" i="2"/>
  <c r="G52" i="2"/>
  <c r="O52" i="2" s="1"/>
  <c r="L51" i="2"/>
  <c r="K51" i="2"/>
  <c r="I51" i="2"/>
  <c r="H51" i="2"/>
  <c r="G51" i="2"/>
  <c r="O51" i="2" s="1"/>
  <c r="L50" i="2"/>
  <c r="K50" i="2"/>
  <c r="I50" i="2"/>
  <c r="H50" i="2"/>
  <c r="G50" i="2"/>
  <c r="O50" i="2" s="1"/>
  <c r="L49" i="2"/>
  <c r="K49" i="2"/>
  <c r="I49" i="2"/>
  <c r="H49" i="2"/>
  <c r="G49" i="2"/>
  <c r="O49" i="2" s="1"/>
  <c r="L48" i="2"/>
  <c r="K48" i="2"/>
  <c r="I48" i="2"/>
  <c r="H48" i="2"/>
  <c r="G48" i="2"/>
  <c r="O48" i="2" s="1"/>
  <c r="L47" i="2"/>
  <c r="K47" i="2"/>
  <c r="I47" i="2"/>
  <c r="H47" i="2"/>
  <c r="G47" i="2"/>
  <c r="O47" i="2" s="1"/>
  <c r="L46" i="2"/>
  <c r="K46" i="2"/>
  <c r="I46" i="2"/>
  <c r="H46" i="2"/>
  <c r="G46" i="2"/>
  <c r="O46" i="2" s="1"/>
  <c r="L45" i="2"/>
  <c r="K45" i="2"/>
  <c r="I45" i="2"/>
  <c r="H45" i="2"/>
  <c r="G45" i="2"/>
  <c r="O45" i="2" s="1"/>
  <c r="L44" i="2"/>
  <c r="K44" i="2"/>
  <c r="I44" i="2"/>
  <c r="H44" i="2"/>
  <c r="G44" i="2"/>
  <c r="O44" i="2" s="1"/>
  <c r="L43" i="2"/>
  <c r="K43" i="2"/>
  <c r="I43" i="2"/>
  <c r="H43" i="2"/>
  <c r="G43" i="2"/>
  <c r="O43" i="2" s="1"/>
  <c r="L42" i="2"/>
  <c r="K42" i="2"/>
  <c r="I42" i="2"/>
  <c r="H42" i="2"/>
  <c r="G42" i="2"/>
  <c r="O42" i="2" s="1"/>
  <c r="L41" i="2"/>
  <c r="K41" i="2"/>
  <c r="I41" i="2"/>
  <c r="H41" i="2"/>
  <c r="G41" i="2"/>
  <c r="O41" i="2" s="1"/>
  <c r="L40" i="2"/>
  <c r="K40" i="2"/>
  <c r="I40" i="2"/>
  <c r="H40" i="2"/>
  <c r="G40" i="2"/>
  <c r="O40" i="2" s="1"/>
  <c r="L39" i="2"/>
  <c r="K39" i="2"/>
  <c r="I39" i="2"/>
  <c r="H39" i="2"/>
  <c r="G39" i="2"/>
  <c r="O39" i="2" s="1"/>
  <c r="L38" i="2"/>
  <c r="K38" i="2"/>
  <c r="I38" i="2"/>
  <c r="H38" i="2"/>
  <c r="G38" i="2"/>
  <c r="O38" i="2" s="1"/>
  <c r="L37" i="2"/>
  <c r="K37" i="2"/>
  <c r="I37" i="2"/>
  <c r="H37" i="2"/>
  <c r="G37" i="2"/>
  <c r="O37" i="2" s="1"/>
  <c r="L36" i="2"/>
  <c r="K36" i="2"/>
  <c r="I36" i="2"/>
  <c r="H36" i="2"/>
  <c r="G36" i="2"/>
  <c r="O36" i="2" s="1"/>
  <c r="L35" i="2"/>
  <c r="K35" i="2"/>
  <c r="I35" i="2"/>
  <c r="H35" i="2"/>
  <c r="G35" i="2"/>
  <c r="O35" i="2" s="1"/>
  <c r="L34" i="2"/>
  <c r="K34" i="2"/>
  <c r="I34" i="2"/>
  <c r="H34" i="2"/>
  <c r="G34" i="2"/>
  <c r="O34" i="2" s="1"/>
  <c r="L33" i="2"/>
  <c r="K33" i="2"/>
  <c r="I33" i="2"/>
  <c r="H33" i="2"/>
  <c r="G33" i="2"/>
  <c r="O33" i="2" s="1"/>
  <c r="L32" i="2"/>
  <c r="K32" i="2"/>
  <c r="I32" i="2"/>
  <c r="H32" i="2"/>
  <c r="G32" i="2"/>
  <c r="O32" i="2" s="1"/>
  <c r="L31" i="2"/>
  <c r="K31" i="2"/>
  <c r="I31" i="2"/>
  <c r="H31" i="2"/>
  <c r="G31" i="2"/>
  <c r="O31" i="2" s="1"/>
  <c r="L30" i="2"/>
  <c r="K30" i="2"/>
  <c r="I30" i="2"/>
  <c r="H30" i="2"/>
  <c r="G30" i="2"/>
  <c r="O30" i="2" s="1"/>
  <c r="L29" i="2"/>
  <c r="K29" i="2"/>
  <c r="I29" i="2"/>
  <c r="H29" i="2"/>
  <c r="G29" i="2"/>
  <c r="O29" i="2" s="1"/>
  <c r="L28" i="2"/>
  <c r="K28" i="2"/>
  <c r="I28" i="2"/>
  <c r="H28" i="2"/>
  <c r="G28" i="2"/>
  <c r="O28" i="2" s="1"/>
  <c r="L27" i="2"/>
  <c r="K27" i="2"/>
  <c r="I27" i="2"/>
  <c r="H27" i="2"/>
  <c r="G27" i="2"/>
  <c r="O27" i="2" s="1"/>
  <c r="L26" i="2"/>
  <c r="K26" i="2"/>
  <c r="I26" i="2"/>
  <c r="H26" i="2"/>
  <c r="G26" i="2"/>
  <c r="O26" i="2" s="1"/>
  <c r="L25" i="2"/>
  <c r="K25" i="2"/>
  <c r="I25" i="2"/>
  <c r="H25" i="2"/>
  <c r="G25" i="2"/>
  <c r="O25" i="2" s="1"/>
  <c r="L24" i="2"/>
  <c r="K24" i="2"/>
  <c r="I24" i="2"/>
  <c r="H24" i="2"/>
  <c r="G24" i="2"/>
  <c r="O24" i="2" s="1"/>
  <c r="L23" i="2"/>
  <c r="K23" i="2"/>
  <c r="I23" i="2"/>
  <c r="H23" i="2"/>
  <c r="G23" i="2"/>
  <c r="O23" i="2" s="1"/>
  <c r="L22" i="2"/>
  <c r="K22" i="2"/>
  <c r="I22" i="2"/>
  <c r="H22" i="2"/>
  <c r="G22" i="2"/>
  <c r="O22" i="2" s="1"/>
  <c r="L21" i="2"/>
  <c r="K21" i="2"/>
  <c r="I21" i="2"/>
  <c r="H21" i="2"/>
  <c r="G21" i="2"/>
  <c r="O21" i="2" s="1"/>
  <c r="L20" i="2"/>
  <c r="K20" i="2"/>
  <c r="I20" i="2"/>
  <c r="H20" i="2"/>
  <c r="G20" i="2"/>
  <c r="O20" i="2" s="1"/>
  <c r="L19" i="2"/>
  <c r="K19" i="2"/>
  <c r="I19" i="2"/>
  <c r="H19" i="2"/>
  <c r="G19" i="2"/>
  <c r="O19" i="2" s="1"/>
  <c r="L18" i="2"/>
  <c r="K18" i="2"/>
  <c r="I18" i="2"/>
  <c r="H18" i="2"/>
  <c r="G18" i="2"/>
  <c r="O18" i="2" s="1"/>
  <c r="L17" i="2"/>
  <c r="K17" i="2"/>
  <c r="I17" i="2"/>
  <c r="H17" i="2"/>
  <c r="G17" i="2"/>
  <c r="O17" i="2" s="1"/>
  <c r="L16" i="2"/>
  <c r="K16" i="2"/>
  <c r="I16" i="2"/>
  <c r="H16" i="2"/>
  <c r="G16" i="2"/>
  <c r="O16" i="2" s="1"/>
  <c r="L15" i="2"/>
  <c r="K15" i="2"/>
  <c r="I15" i="2"/>
  <c r="H15" i="2"/>
  <c r="G15" i="2"/>
  <c r="O15" i="2" s="1"/>
  <c r="L14" i="2"/>
  <c r="K14" i="2"/>
  <c r="I14" i="2"/>
  <c r="H14" i="2"/>
  <c r="G14" i="2"/>
  <c r="O14" i="2" s="1"/>
  <c r="L13" i="2"/>
  <c r="K13" i="2"/>
  <c r="I13" i="2"/>
  <c r="H13" i="2"/>
  <c r="G13" i="2"/>
  <c r="O13" i="2" s="1"/>
  <c r="L12" i="2"/>
  <c r="K12" i="2"/>
  <c r="I12" i="2"/>
  <c r="H12" i="2"/>
  <c r="G12" i="2"/>
  <c r="O12" i="2" s="1"/>
  <c r="L11" i="2"/>
  <c r="K11" i="2"/>
  <c r="I11" i="2"/>
  <c r="H11" i="2"/>
  <c r="G11" i="2"/>
  <c r="O11" i="2" s="1"/>
  <c r="L10" i="2"/>
  <c r="K10" i="2"/>
  <c r="H10" i="2"/>
  <c r="G10" i="2"/>
  <c r="L9" i="2"/>
  <c r="K9" i="2"/>
  <c r="I9" i="2"/>
  <c r="H9" i="2"/>
  <c r="G9" i="2"/>
  <c r="O9" i="2" s="1"/>
  <c r="O10" i="2" l="1"/>
  <c r="O270" i="2"/>
  <c r="O268" i="2"/>
  <c r="O266" i="2"/>
  <c r="O264" i="2"/>
  <c r="O262" i="2"/>
  <c r="O260" i="2"/>
  <c r="O258" i="2"/>
  <c r="O256" i="2"/>
  <c r="O254" i="2"/>
  <c r="O252" i="2"/>
  <c r="O250" i="2"/>
  <c r="O248" i="2"/>
  <c r="O246" i="2"/>
  <c r="O244" i="2"/>
  <c r="O242" i="2"/>
  <c r="O271" i="2"/>
  <c r="O269" i="2"/>
  <c r="O267" i="2"/>
  <c r="O265" i="2"/>
  <c r="O263" i="2"/>
  <c r="O261" i="2"/>
  <c r="O259" i="2"/>
  <c r="O257" i="2"/>
  <c r="O255" i="2"/>
  <c r="O253" i="2"/>
  <c r="O251" i="2"/>
  <c r="O249" i="2"/>
  <c r="O247" i="2"/>
  <c r="O245" i="2"/>
  <c r="O243" i="2"/>
  <c r="O241" i="2"/>
  <c r="P240" i="2"/>
  <c r="M268" i="2"/>
  <c r="P264" i="2"/>
  <c r="M260" i="2"/>
  <c r="M252" i="2"/>
  <c r="M244" i="2"/>
  <c r="P256" i="2"/>
  <c r="M70" i="2"/>
  <c r="M256" i="2"/>
  <c r="M248" i="2"/>
  <c r="P56" i="2"/>
  <c r="M270" i="2"/>
  <c r="M254" i="2"/>
  <c r="M265" i="2"/>
  <c r="M271" i="2"/>
  <c r="M263" i="2"/>
  <c r="M255" i="2"/>
  <c r="M247" i="2"/>
  <c r="N45" i="2"/>
  <c r="P49" i="2"/>
  <c r="P57" i="2"/>
  <c r="M266" i="2"/>
  <c r="M258" i="2"/>
  <c r="N256" i="2"/>
  <c r="M250" i="2"/>
  <c r="M242" i="2"/>
  <c r="M269" i="2"/>
  <c r="M261" i="2"/>
  <c r="M253" i="2"/>
  <c r="M245" i="2"/>
  <c r="M264" i="2"/>
  <c r="P248" i="2"/>
  <c r="P267" i="2"/>
  <c r="M262" i="2"/>
  <c r="P259" i="2"/>
  <c r="P251" i="2"/>
  <c r="P243" i="2"/>
  <c r="N248" i="2"/>
  <c r="N270" i="2"/>
  <c r="N262" i="2"/>
  <c r="N254" i="2"/>
  <c r="N246" i="2"/>
  <c r="N261" i="2"/>
  <c r="P258" i="2"/>
  <c r="M257" i="2"/>
  <c r="N253" i="2"/>
  <c r="P250" i="2"/>
  <c r="M249" i="2"/>
  <c r="N245" i="2"/>
  <c r="P242" i="2"/>
  <c r="M241" i="2"/>
  <c r="M246" i="2"/>
  <c r="N243" i="2"/>
  <c r="P269" i="2"/>
  <c r="M267" i="2"/>
  <c r="N264" i="2"/>
  <c r="P261" i="2"/>
  <c r="M259" i="2"/>
  <c r="P253" i="2"/>
  <c r="M251" i="2"/>
  <c r="P245" i="2"/>
  <c r="M243" i="2"/>
  <c r="N269" i="2"/>
  <c r="P266" i="2"/>
  <c r="P54" i="2"/>
  <c r="P271" i="2"/>
  <c r="N266" i="2"/>
  <c r="P263" i="2"/>
  <c r="N258" i="2"/>
  <c r="P255" i="2"/>
  <c r="N250" i="2"/>
  <c r="P247" i="2"/>
  <c r="N242" i="2"/>
  <c r="M73" i="2"/>
  <c r="N271" i="2"/>
  <c r="P268" i="2"/>
  <c r="N263" i="2"/>
  <c r="P260" i="2"/>
  <c r="N255" i="2"/>
  <c r="P252" i="2"/>
  <c r="N247" i="2"/>
  <c r="P244" i="2"/>
  <c r="N267" i="2"/>
  <c r="N251" i="2"/>
  <c r="N72" i="2"/>
  <c r="P74" i="2"/>
  <c r="N268" i="2"/>
  <c r="P265" i="2"/>
  <c r="N260" i="2"/>
  <c r="P257" i="2"/>
  <c r="N252" i="2"/>
  <c r="P249" i="2"/>
  <c r="N244" i="2"/>
  <c r="P241" i="2"/>
  <c r="N42" i="2"/>
  <c r="N52" i="2"/>
  <c r="M67" i="2"/>
  <c r="M71" i="2"/>
  <c r="P72" i="2"/>
  <c r="P270" i="2"/>
  <c r="N265" i="2"/>
  <c r="P262" i="2"/>
  <c r="N257" i="2"/>
  <c r="P254" i="2"/>
  <c r="N249" i="2"/>
  <c r="P246" i="2"/>
  <c r="N241" i="2"/>
  <c r="N259" i="2"/>
  <c r="N26" i="2"/>
  <c r="P39" i="2"/>
  <c r="M68" i="2"/>
  <c r="P116" i="2"/>
  <c r="P124" i="2"/>
  <c r="P132" i="2"/>
  <c r="P140" i="2"/>
  <c r="P148" i="2"/>
  <c r="P156" i="2"/>
  <c r="P164" i="2"/>
  <c r="P22" i="2"/>
  <c r="M25" i="2"/>
  <c r="P20" i="2"/>
  <c r="N35" i="2"/>
  <c r="P36" i="2"/>
  <c r="M44" i="2"/>
  <c r="M64" i="2"/>
  <c r="M22" i="2"/>
  <c r="N22" i="2"/>
  <c r="N10" i="2"/>
  <c r="P11" i="2"/>
  <c r="P18" i="2"/>
  <c r="N21" i="2"/>
  <c r="N29" i="2"/>
  <c r="N33" i="2"/>
  <c r="N37" i="2"/>
  <c r="P41" i="2"/>
  <c r="N43" i="2"/>
  <c r="M65" i="2"/>
  <c r="M156" i="2"/>
  <c r="M10" i="2"/>
  <c r="M78" i="2"/>
  <c r="N84" i="2"/>
  <c r="N86" i="2"/>
  <c r="M94" i="2"/>
  <c r="M102" i="2"/>
  <c r="M110" i="2"/>
  <c r="P118" i="2"/>
  <c r="P126" i="2"/>
  <c r="P134" i="2"/>
  <c r="N11" i="2"/>
  <c r="M66" i="2"/>
  <c r="M15" i="2"/>
  <c r="N27" i="2"/>
  <c r="P32" i="2"/>
  <c r="M59" i="2"/>
  <c r="M63" i="2"/>
  <c r="N65" i="2"/>
  <c r="M79" i="2"/>
  <c r="P83" i="2"/>
  <c r="N13" i="2"/>
  <c r="P17" i="2"/>
  <c r="P29" i="2"/>
  <c r="P51" i="2"/>
  <c r="M60" i="2"/>
  <c r="M72" i="2"/>
  <c r="M76" i="2"/>
  <c r="N78" i="2"/>
  <c r="N25" i="2"/>
  <c r="P26" i="2"/>
  <c r="M61" i="2"/>
  <c r="P70" i="2"/>
  <c r="P78" i="2"/>
  <c r="N9" i="2"/>
  <c r="M20" i="2"/>
  <c r="N20" i="2"/>
  <c r="P24" i="2"/>
  <c r="N36" i="2"/>
  <c r="N51" i="2"/>
  <c r="N54" i="2"/>
  <c r="M58" i="2"/>
  <c r="P64" i="2"/>
  <c r="N70" i="2"/>
  <c r="M74" i="2"/>
  <c r="M77" i="2"/>
  <c r="M80" i="2"/>
  <c r="M83" i="2"/>
  <c r="P146" i="2"/>
  <c r="P154" i="2"/>
  <c r="P162" i="2"/>
  <c r="M29" i="2"/>
  <c r="M32" i="2"/>
  <c r="N76" i="2"/>
  <c r="P151" i="2"/>
  <c r="P159" i="2"/>
  <c r="N17" i="2"/>
  <c r="M19" i="2"/>
  <c r="N32" i="2"/>
  <c r="M41" i="2"/>
  <c r="M47" i="2"/>
  <c r="P60" i="2"/>
  <c r="P67" i="2"/>
  <c r="P82" i="2"/>
  <c r="M52" i="2"/>
  <c r="N12" i="2"/>
  <c r="M17" i="2"/>
  <c r="N19" i="2"/>
  <c r="P38" i="2"/>
  <c r="N41" i="2"/>
  <c r="M46" i="2"/>
  <c r="N50" i="2"/>
  <c r="P53" i="2"/>
  <c r="P65" i="2"/>
  <c r="N68" i="2"/>
  <c r="M69" i="2"/>
  <c r="P81" i="2"/>
  <c r="N83" i="2"/>
  <c r="P23" i="2"/>
  <c r="M37" i="2"/>
  <c r="M14" i="2"/>
  <c r="M24" i="2"/>
  <c r="M27" i="2"/>
  <c r="M33" i="2"/>
  <c r="N57" i="2"/>
  <c r="N61" i="2"/>
  <c r="M62" i="2"/>
  <c r="P68" i="2"/>
  <c r="P71" i="2"/>
  <c r="N74" i="2"/>
  <c r="M75" i="2"/>
  <c r="N80" i="2"/>
  <c r="M84" i="2"/>
  <c r="P12" i="2"/>
  <c r="N18" i="2"/>
  <c r="N24" i="2"/>
  <c r="M30" i="2"/>
  <c r="P34" i="2"/>
  <c r="M36" i="2"/>
  <c r="M39" i="2"/>
  <c r="P40" i="2"/>
  <c r="P43" i="2"/>
  <c r="M51" i="2"/>
  <c r="M54" i="2"/>
  <c r="M57" i="2"/>
  <c r="P61" i="2"/>
  <c r="P77" i="2"/>
  <c r="P9" i="2"/>
  <c r="N14" i="2"/>
  <c r="M21" i="2"/>
  <c r="M35" i="2"/>
  <c r="N39" i="2"/>
  <c r="M42" i="2"/>
  <c r="N46" i="2"/>
  <c r="N59" i="2"/>
  <c r="N63" i="2"/>
  <c r="N67" i="2"/>
  <c r="M82" i="2"/>
  <c r="N90" i="2"/>
  <c r="M98" i="2"/>
  <c r="M106" i="2"/>
  <c r="M114" i="2"/>
  <c r="P122" i="2"/>
  <c r="P130" i="2"/>
  <c r="P138" i="2"/>
  <c r="M9" i="2"/>
  <c r="P10" i="2"/>
  <c r="M13" i="2"/>
  <c r="P14" i="2"/>
  <c r="M16" i="2"/>
  <c r="P25" i="2"/>
  <c r="M28" i="2"/>
  <c r="M31" i="2"/>
  <c r="M34" i="2"/>
  <c r="M38" i="2"/>
  <c r="M45" i="2"/>
  <c r="P46" i="2"/>
  <c r="M48" i="2"/>
  <c r="P52" i="2"/>
  <c r="M55" i="2"/>
  <c r="P59" i="2"/>
  <c r="P63" i="2"/>
  <c r="N71" i="2"/>
  <c r="P76" i="2"/>
  <c r="P80" i="2"/>
  <c r="M81" i="2"/>
  <c r="P87" i="2"/>
  <c r="P119" i="2"/>
  <c r="P127" i="2"/>
  <c r="P135" i="2"/>
  <c r="P143" i="2"/>
  <c r="M154" i="2"/>
  <c r="N16" i="2"/>
  <c r="P21" i="2"/>
  <c r="N28" i="2"/>
  <c r="N31" i="2"/>
  <c r="P35" i="2"/>
  <c r="N38" i="2"/>
  <c r="P42" i="2"/>
  <c r="N48" i="2"/>
  <c r="N58" i="2"/>
  <c r="N62" i="2"/>
  <c r="N66" i="2"/>
  <c r="N75" i="2"/>
  <c r="N79" i="2"/>
  <c r="M12" i="2"/>
  <c r="P13" i="2"/>
  <c r="P16" i="2"/>
  <c r="P28" i="2"/>
  <c r="P31" i="2"/>
  <c r="P45" i="2"/>
  <c r="P48" i="2"/>
  <c r="P55" i="2"/>
  <c r="P58" i="2"/>
  <c r="P62" i="2"/>
  <c r="P66" i="2"/>
  <c r="P75" i="2"/>
  <c r="P79" i="2"/>
  <c r="M97" i="2"/>
  <c r="M105" i="2"/>
  <c r="M113" i="2"/>
  <c r="P129" i="2"/>
  <c r="P137" i="2"/>
  <c r="P145" i="2"/>
  <c r="P153" i="2"/>
  <c r="P161" i="2"/>
  <c r="M23" i="2"/>
  <c r="M50" i="2"/>
  <c r="P142" i="2"/>
  <c r="P150" i="2"/>
  <c r="P158" i="2"/>
  <c r="M161" i="2"/>
  <c r="M11" i="2"/>
  <c r="N15" i="2"/>
  <c r="M18" i="2"/>
  <c r="N23" i="2"/>
  <c r="M26" i="2"/>
  <c r="P27" i="2"/>
  <c r="N30" i="2"/>
  <c r="P33" i="2"/>
  <c r="N34" i="2"/>
  <c r="P37" i="2"/>
  <c r="M40" i="2"/>
  <c r="N44" i="2"/>
  <c r="N47" i="2"/>
  <c r="N49" i="2"/>
  <c r="M53" i="2"/>
  <c r="N69" i="2"/>
  <c r="N73" i="2"/>
  <c r="N82" i="2"/>
  <c r="N89" i="2"/>
  <c r="M150" i="2"/>
  <c r="P15" i="2"/>
  <c r="P19" i="2"/>
  <c r="P30" i="2"/>
  <c r="N40" i="2"/>
  <c r="M43" i="2"/>
  <c r="P44" i="2"/>
  <c r="P47" i="2"/>
  <c r="M49" i="2"/>
  <c r="P50" i="2"/>
  <c r="N53" i="2"/>
  <c r="M56" i="2"/>
  <c r="N60" i="2"/>
  <c r="N64" i="2"/>
  <c r="P69" i="2"/>
  <c r="P73" i="2"/>
  <c r="N77" i="2"/>
  <c r="N81" i="2"/>
  <c r="P89" i="2"/>
  <c r="P121" i="2"/>
  <c r="P115" i="2"/>
  <c r="P123" i="2"/>
  <c r="P131" i="2"/>
  <c r="P139" i="2"/>
  <c r="P147" i="2"/>
  <c r="P155" i="2"/>
  <c r="P163" i="2"/>
  <c r="P120" i="2"/>
  <c r="P128" i="2"/>
  <c r="P136" i="2"/>
  <c r="P144" i="2"/>
  <c r="P152" i="2"/>
  <c r="P160" i="2"/>
  <c r="P85" i="2"/>
  <c r="P117" i="2"/>
  <c r="P125" i="2"/>
  <c r="P133" i="2"/>
  <c r="P141" i="2"/>
  <c r="P149" i="2"/>
  <c r="P157" i="2"/>
  <c r="N56" i="2"/>
  <c r="N55" i="2"/>
  <c r="N88" i="2"/>
  <c r="M93" i="2"/>
  <c r="M101" i="2"/>
  <c r="M109" i="2"/>
  <c r="M86" i="2"/>
  <c r="M90" i="2"/>
  <c r="M118" i="2"/>
  <c r="M122" i="2"/>
  <c r="M143" i="2"/>
  <c r="M146" i="2"/>
  <c r="M159" i="2"/>
  <c r="M88" i="2"/>
  <c r="M117" i="2"/>
  <c r="M121" i="2"/>
  <c r="M142" i="2"/>
  <c r="M149" i="2"/>
  <c r="M153" i="2"/>
  <c r="M157" i="2"/>
  <c r="M116" i="2"/>
  <c r="M120" i="2"/>
  <c r="M124" i="2"/>
  <c r="M127" i="2"/>
  <c r="M141" i="2"/>
  <c r="M148" i="2"/>
  <c r="M152" i="2"/>
  <c r="M158" i="2"/>
  <c r="N85" i="2"/>
  <c r="M115" i="2"/>
  <c r="M119" i="2"/>
  <c r="M123" i="2"/>
  <c r="M125" i="2"/>
  <c r="M140" i="2"/>
  <c r="M147" i="2"/>
  <c r="M151" i="2"/>
  <c r="M155" i="2"/>
  <c r="M160" i="2"/>
  <c r="P92" i="2"/>
  <c r="N92" i="2"/>
  <c r="P96" i="2"/>
  <c r="N96" i="2"/>
  <c r="P100" i="2"/>
  <c r="N100" i="2"/>
  <c r="P104" i="2"/>
  <c r="N104" i="2"/>
  <c r="P108" i="2"/>
  <c r="N108" i="2"/>
  <c r="P112" i="2"/>
  <c r="N112" i="2"/>
  <c r="P84" i="2"/>
  <c r="M89" i="2"/>
  <c r="P91" i="2"/>
  <c r="N91" i="2"/>
  <c r="P95" i="2"/>
  <c r="N95" i="2"/>
  <c r="P99" i="2"/>
  <c r="N99" i="2"/>
  <c r="P103" i="2"/>
  <c r="N103" i="2"/>
  <c r="P107" i="2"/>
  <c r="N107" i="2"/>
  <c r="P111" i="2"/>
  <c r="N111" i="2"/>
  <c r="M87" i="2"/>
  <c r="P90" i="2"/>
  <c r="N87" i="2"/>
  <c r="P94" i="2"/>
  <c r="N94" i="2"/>
  <c r="P98" i="2"/>
  <c r="N98" i="2"/>
  <c r="P102" i="2"/>
  <c r="N102" i="2"/>
  <c r="P106" i="2"/>
  <c r="N106" i="2"/>
  <c r="P110" i="2"/>
  <c r="N110" i="2"/>
  <c r="P114" i="2"/>
  <c r="N114" i="2"/>
  <c r="M85" i="2"/>
  <c r="P88" i="2"/>
  <c r="M92" i="2"/>
  <c r="M96" i="2"/>
  <c r="M100" i="2"/>
  <c r="M104" i="2"/>
  <c r="M108" i="2"/>
  <c r="M112" i="2"/>
  <c r="P93" i="2"/>
  <c r="N93" i="2"/>
  <c r="P97" i="2"/>
  <c r="N97" i="2"/>
  <c r="P101" i="2"/>
  <c r="N101" i="2"/>
  <c r="P105" i="2"/>
  <c r="N105" i="2"/>
  <c r="P109" i="2"/>
  <c r="N109" i="2"/>
  <c r="P113" i="2"/>
  <c r="N113" i="2"/>
  <c r="P86" i="2"/>
  <c r="M91" i="2"/>
  <c r="M95" i="2"/>
  <c r="M99" i="2"/>
  <c r="M103" i="2"/>
  <c r="M107" i="2"/>
  <c r="M111" i="2"/>
  <c r="P170" i="2"/>
  <c r="N170" i="2"/>
  <c r="M170" i="2"/>
  <c r="P178" i="2"/>
  <c r="N178" i="2"/>
  <c r="M178" i="2"/>
  <c r="P186" i="2"/>
  <c r="N186" i="2"/>
  <c r="M186" i="2"/>
  <c r="P194" i="2"/>
  <c r="N194" i="2"/>
  <c r="M194" i="2"/>
  <c r="P202" i="2"/>
  <c r="N202" i="2"/>
  <c r="M202" i="2"/>
  <c r="P210" i="2"/>
  <c r="N210" i="2"/>
  <c r="M210" i="2"/>
  <c r="P229" i="2"/>
  <c r="N229" i="2"/>
  <c r="M229" i="2"/>
  <c r="P235" i="2"/>
  <c r="N235" i="2"/>
  <c r="M235" i="2"/>
  <c r="P167" i="2"/>
  <c r="N167" i="2"/>
  <c r="M167" i="2"/>
  <c r="P175" i="2"/>
  <c r="N175" i="2"/>
  <c r="M175" i="2"/>
  <c r="P183" i="2"/>
  <c r="N183" i="2"/>
  <c r="M183" i="2"/>
  <c r="P191" i="2"/>
  <c r="N191" i="2"/>
  <c r="M191" i="2"/>
  <c r="P199" i="2"/>
  <c r="N199" i="2"/>
  <c r="M199" i="2"/>
  <c r="P207" i="2"/>
  <c r="N207" i="2"/>
  <c r="M207" i="2"/>
  <c r="P215" i="2"/>
  <c r="N215" i="2"/>
  <c r="M215" i="2"/>
  <c r="P219" i="2"/>
  <c r="N219" i="2"/>
  <c r="M219" i="2"/>
  <c r="P226" i="2"/>
  <c r="N226" i="2"/>
  <c r="M226" i="2"/>
  <c r="P238" i="2"/>
  <c r="N238" i="2"/>
  <c r="M238" i="2"/>
  <c r="P172" i="2"/>
  <c r="N172" i="2"/>
  <c r="M172" i="2"/>
  <c r="P180" i="2"/>
  <c r="N180" i="2"/>
  <c r="M180" i="2"/>
  <c r="P188" i="2"/>
  <c r="N188" i="2"/>
  <c r="M188" i="2"/>
  <c r="P196" i="2"/>
  <c r="N196" i="2"/>
  <c r="M196" i="2"/>
  <c r="P204" i="2"/>
  <c r="N204" i="2"/>
  <c r="M204" i="2"/>
  <c r="P212" i="2"/>
  <c r="N212" i="2"/>
  <c r="M212" i="2"/>
  <c r="P216" i="2"/>
  <c r="N216" i="2"/>
  <c r="M216" i="2"/>
  <c r="P223" i="2"/>
  <c r="N223" i="2"/>
  <c r="M223" i="2"/>
  <c r="P231" i="2"/>
  <c r="N231" i="2"/>
  <c r="M231" i="2"/>
  <c r="P169" i="2"/>
  <c r="N169" i="2"/>
  <c r="M169" i="2"/>
  <c r="P177" i="2"/>
  <c r="N177" i="2"/>
  <c r="M177" i="2"/>
  <c r="P185" i="2"/>
  <c r="N185" i="2"/>
  <c r="M185" i="2"/>
  <c r="P193" i="2"/>
  <c r="N193" i="2"/>
  <c r="M193" i="2"/>
  <c r="P201" i="2"/>
  <c r="N201" i="2"/>
  <c r="M201" i="2"/>
  <c r="P209" i="2"/>
  <c r="N209" i="2"/>
  <c r="M209" i="2"/>
  <c r="P221" i="2"/>
  <c r="N221" i="2"/>
  <c r="M221" i="2"/>
  <c r="P228" i="2"/>
  <c r="N228" i="2"/>
  <c r="M228" i="2"/>
  <c r="P234" i="2"/>
  <c r="N234" i="2"/>
  <c r="M234" i="2"/>
  <c r="M126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4" i="2"/>
  <c r="M145" i="2"/>
  <c r="M162" i="2"/>
  <c r="M163" i="2"/>
  <c r="M164" i="2"/>
  <c r="P166" i="2"/>
  <c r="N166" i="2"/>
  <c r="M166" i="2"/>
  <c r="P174" i="2"/>
  <c r="N174" i="2"/>
  <c r="M174" i="2"/>
  <c r="P182" i="2"/>
  <c r="N182" i="2"/>
  <c r="M182" i="2"/>
  <c r="P190" i="2"/>
  <c r="N190" i="2"/>
  <c r="M190" i="2"/>
  <c r="P198" i="2"/>
  <c r="N198" i="2"/>
  <c r="M198" i="2"/>
  <c r="P206" i="2"/>
  <c r="N206" i="2"/>
  <c r="M206" i="2"/>
  <c r="P214" i="2"/>
  <c r="N214" i="2"/>
  <c r="M214" i="2"/>
  <c r="P218" i="2"/>
  <c r="N218" i="2"/>
  <c r="M218" i="2"/>
  <c r="P225" i="2"/>
  <c r="N225" i="2"/>
  <c r="M225" i="2"/>
  <c r="P237" i="2"/>
  <c r="N237" i="2"/>
  <c r="M237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P171" i="2"/>
  <c r="N171" i="2"/>
  <c r="M171" i="2"/>
  <c r="P179" i="2"/>
  <c r="N179" i="2"/>
  <c r="M179" i="2"/>
  <c r="P187" i="2"/>
  <c r="N187" i="2"/>
  <c r="M187" i="2"/>
  <c r="P195" i="2"/>
  <c r="N195" i="2"/>
  <c r="M195" i="2"/>
  <c r="P203" i="2"/>
  <c r="N203" i="2"/>
  <c r="M203" i="2"/>
  <c r="P211" i="2"/>
  <c r="N211" i="2"/>
  <c r="M211" i="2"/>
  <c r="P222" i="2"/>
  <c r="N222" i="2"/>
  <c r="M222" i="2"/>
  <c r="P230" i="2"/>
  <c r="N230" i="2"/>
  <c r="M230" i="2"/>
  <c r="P236" i="2"/>
  <c r="N236" i="2"/>
  <c r="M236" i="2"/>
  <c r="P168" i="2"/>
  <c r="N168" i="2"/>
  <c r="M168" i="2"/>
  <c r="P176" i="2"/>
  <c r="N176" i="2"/>
  <c r="M176" i="2"/>
  <c r="P184" i="2"/>
  <c r="N184" i="2"/>
  <c r="M184" i="2"/>
  <c r="P192" i="2"/>
  <c r="N192" i="2"/>
  <c r="M192" i="2"/>
  <c r="P200" i="2"/>
  <c r="N200" i="2"/>
  <c r="M200" i="2"/>
  <c r="P208" i="2"/>
  <c r="N208" i="2"/>
  <c r="M208" i="2"/>
  <c r="P220" i="2"/>
  <c r="N220" i="2"/>
  <c r="M220" i="2"/>
  <c r="P227" i="2"/>
  <c r="N227" i="2"/>
  <c r="M227" i="2"/>
  <c r="P233" i="2"/>
  <c r="N233" i="2"/>
  <c r="M233" i="2"/>
  <c r="P239" i="2"/>
  <c r="N239" i="2"/>
  <c r="M239" i="2"/>
  <c r="P165" i="2"/>
  <c r="N165" i="2"/>
  <c r="M165" i="2"/>
  <c r="P173" i="2"/>
  <c r="N173" i="2"/>
  <c r="M173" i="2"/>
  <c r="P181" i="2"/>
  <c r="N181" i="2"/>
  <c r="M181" i="2"/>
  <c r="P189" i="2"/>
  <c r="N189" i="2"/>
  <c r="M189" i="2"/>
  <c r="P197" i="2"/>
  <c r="N197" i="2"/>
  <c r="M197" i="2"/>
  <c r="P205" i="2"/>
  <c r="N205" i="2"/>
  <c r="M205" i="2"/>
  <c r="P213" i="2"/>
  <c r="N213" i="2"/>
  <c r="M213" i="2"/>
  <c r="P217" i="2"/>
  <c r="N217" i="2"/>
  <c r="M217" i="2"/>
  <c r="P224" i="2"/>
  <c r="N224" i="2"/>
  <c r="M224" i="2"/>
  <c r="P232" i="2"/>
  <c r="N232" i="2"/>
  <c r="M232" i="2"/>
  <c r="M240" i="2"/>
  <c r="N240" i="2"/>
</calcChain>
</file>

<file path=xl/sharedStrings.xml><?xml version="1.0" encoding="utf-8"?>
<sst xmlns="http://schemas.openxmlformats.org/spreadsheetml/2006/main" count="554" uniqueCount="553">
  <si>
    <t>ردیف</t>
  </si>
  <si>
    <t xml:space="preserve"> کد</t>
  </si>
  <si>
    <t>عنوان خدمت</t>
  </si>
  <si>
    <t>D1120</t>
  </si>
  <si>
    <t>پروفيلاكسي-كودك</t>
  </si>
  <si>
    <t>D1206</t>
  </si>
  <si>
    <t>کاربرد موضعی وارنیش فلوراید</t>
  </si>
  <si>
    <t>D1208</t>
  </si>
  <si>
    <t xml:space="preserve">کاربرد موضعی فلوراید به جز  وارنیش </t>
  </si>
  <si>
    <t>D1330</t>
  </si>
  <si>
    <t xml:space="preserve">دستورات بهداشت دهان </t>
  </si>
  <si>
    <t>D1351</t>
  </si>
  <si>
    <t>D1352</t>
  </si>
  <si>
    <t>D1353</t>
  </si>
  <si>
    <t>ترمیم یا تعمیر سیلانت موجود روی دندان-به ازا هر دندان</t>
  </si>
  <si>
    <t>D1510</t>
  </si>
  <si>
    <t>فضا نگهدار ثابت-یک طرفه</t>
  </si>
  <si>
    <t>D1516</t>
  </si>
  <si>
    <t xml:space="preserve">فضا نگهدار ثابت، دو طرفه، ماکسیلاری </t>
  </si>
  <si>
    <t>D1517</t>
  </si>
  <si>
    <t xml:space="preserve">فضا نگهدار ثابت، دو طرفه، مندیبولار </t>
  </si>
  <si>
    <t>D1520</t>
  </si>
  <si>
    <t>فضا نگهدار متحرک-یک طرفه</t>
  </si>
  <si>
    <t>D1526</t>
  </si>
  <si>
    <t>فضا نگهدار متحرک-دو طرفه، ماکسیلاری</t>
  </si>
  <si>
    <t>D1527</t>
  </si>
  <si>
    <t>فضا نگهدار متحرک-دو طرفه، مندیبولار</t>
  </si>
  <si>
    <t>D1575</t>
  </si>
  <si>
    <t>D2140</t>
  </si>
  <si>
    <t>آمالگام-یک سطحی دندان‌های شیری یا دائمی</t>
  </si>
  <si>
    <t>D2150</t>
  </si>
  <si>
    <t>آمالگام-دو سطحی دندان‌های شیری یا دائمی</t>
  </si>
  <si>
    <t>D2160</t>
  </si>
  <si>
    <t>آمالگام-سه سطحی دندان‌های شیری یا دائمی</t>
  </si>
  <si>
    <t>D2161</t>
  </si>
  <si>
    <t>آمالگام-چهار سطحی یا بیشتر دندان‌های شیری یا دائمی</t>
  </si>
  <si>
    <t>D2330</t>
  </si>
  <si>
    <t>کامپوزیت رزینی-یک سطحی قدامي</t>
  </si>
  <si>
    <t>D2331</t>
  </si>
  <si>
    <t>کامپوزیت رزینی-دو سطحی قدامي</t>
  </si>
  <si>
    <t>D2332</t>
  </si>
  <si>
    <t>کامپوزیت رزینی-سه سطحی قدامي</t>
  </si>
  <si>
    <t>D2335</t>
  </si>
  <si>
    <t>کامپوزیت رزینی-چهار سطحی یا بیشتر یا شامل زاویه اینسایزال قدامي</t>
  </si>
  <si>
    <t>D2391</t>
  </si>
  <si>
    <t>کامپوزیت رزینی-یک سطحی خلفي</t>
  </si>
  <si>
    <t>D2392</t>
  </si>
  <si>
    <t>کامپوزیت رزینی-دو سطحی خلفي</t>
  </si>
  <si>
    <t>D2393</t>
  </si>
  <si>
    <t>کامپوزیت رزینی-سه سطحی خلفي</t>
  </si>
  <si>
    <t>D2394</t>
  </si>
  <si>
    <t>کامپوزیت رزینی-چهار سطحی یا بیشتر خلفي</t>
  </si>
  <si>
    <t>D2510</t>
  </si>
  <si>
    <t>اینله فلزی-یک سطحی</t>
  </si>
  <si>
    <t>D2520</t>
  </si>
  <si>
    <t>اینله فلزی-دو سطحی</t>
  </si>
  <si>
    <t>D2530</t>
  </si>
  <si>
    <t>اینله فلزی-سه سطحی یا بیشتر</t>
  </si>
  <si>
    <t>D2542</t>
  </si>
  <si>
    <t>انله فلزی-دو سطحی</t>
  </si>
  <si>
    <t>D2543</t>
  </si>
  <si>
    <t xml:space="preserve">انله فلزی-سه سطحی </t>
  </si>
  <si>
    <t>D2544</t>
  </si>
  <si>
    <t>انله فلزی-چهار سطحی یا بیشتر</t>
  </si>
  <si>
    <t>D2610</t>
  </si>
  <si>
    <t>اینله - پرسلن/سرامیک-یک سطحی</t>
  </si>
  <si>
    <t>D2620</t>
  </si>
  <si>
    <t>اینله پرسلن/سرامیک-دو سطحی</t>
  </si>
  <si>
    <t>D2630</t>
  </si>
  <si>
    <t>اینله پرسلن/سرامیک-سه سطحی یا بیشتر</t>
  </si>
  <si>
    <t>D2642</t>
  </si>
  <si>
    <t>انله پرسلن/سرامیک-دو سطحی</t>
  </si>
  <si>
    <t>D2643</t>
  </si>
  <si>
    <t xml:space="preserve">انله پرسلن/سرامیک-سه سطحی </t>
  </si>
  <si>
    <t>D2644</t>
  </si>
  <si>
    <t>انله پرسلن/سرامیک-چهار سطحی یا بیشتر</t>
  </si>
  <si>
    <t>D2650</t>
  </si>
  <si>
    <t>اینله کامپوزیت رزینی-یک سطحی</t>
  </si>
  <si>
    <t>D2651</t>
  </si>
  <si>
    <t>اینله کامپوزیت رزینی-دو سطحی</t>
  </si>
  <si>
    <t>D2652</t>
  </si>
  <si>
    <t>اینله کامپوزیت رزینی-سه سطحی یا بیشتر</t>
  </si>
  <si>
    <t>D2662</t>
  </si>
  <si>
    <t>انله کامپوزیت رزینی-دو سطحی</t>
  </si>
  <si>
    <t>D2663</t>
  </si>
  <si>
    <t>انله کامپوزیت رزینی-سه سطحی</t>
  </si>
  <si>
    <t>D2664</t>
  </si>
  <si>
    <t>انله کامپوزیت رزینی-چهار سطحی یا بیشتر</t>
  </si>
  <si>
    <t>D2740</t>
  </si>
  <si>
    <t>روکش-پرسلن یا سرامیک</t>
  </si>
  <si>
    <t>D2751</t>
  </si>
  <si>
    <t>D2752</t>
  </si>
  <si>
    <t>D2791</t>
  </si>
  <si>
    <t>روکش-تمام ریختگی غالباْ بيس متال</t>
  </si>
  <si>
    <t>D2915</t>
  </si>
  <si>
    <t xml:space="preserve">سمان یا باند مجدد پست و کور ساخته شده بصورت غیرمستقیم یا پیش ساخته </t>
  </si>
  <si>
    <t>D2920</t>
  </si>
  <si>
    <t>سمان یا باند مجدد روکش</t>
  </si>
  <si>
    <t>D2930</t>
  </si>
  <si>
    <t>D2931</t>
  </si>
  <si>
    <t>D2950</t>
  </si>
  <si>
    <t>D2951</t>
  </si>
  <si>
    <t>D2952</t>
  </si>
  <si>
    <t>پست و كور (پست ریختگی)</t>
  </si>
  <si>
    <t>D2955</t>
  </si>
  <si>
    <t xml:space="preserve">درآوردن پست </t>
  </si>
  <si>
    <t>D2960</t>
  </si>
  <si>
    <t>ونیر لبیال (لامینیت رزینی)-داخل مطب</t>
  </si>
  <si>
    <t>D2961</t>
  </si>
  <si>
    <t>ونیر لبیال (لامینیت رزینی)-لابراتوری</t>
  </si>
  <si>
    <t>D2962</t>
  </si>
  <si>
    <t>ونیر لبیال (لامینیت پرسلني)-لابراتوری</t>
  </si>
  <si>
    <t>D2975</t>
  </si>
  <si>
    <t>کوپینگ</t>
  </si>
  <si>
    <t>D2980</t>
  </si>
  <si>
    <t>ترمیم روکش، که به دلیل شکست ماده ترمیم، ضرورت پیدا کرده است</t>
  </si>
  <si>
    <t>D2983</t>
  </si>
  <si>
    <t>ترمیم ونیر، که به دلیل شکست ماده ترمیم، ضرورت پیدا کرده است</t>
  </si>
  <si>
    <t>D3110</t>
  </si>
  <si>
    <t>D3120</t>
  </si>
  <si>
    <t>D3220</t>
  </si>
  <si>
    <t>پالپوتومی درمانی (جدا از ترمیم نهایی)-برداشت پالپ کرونالی تر از محل اتصال عاج و سمان و کاربرد ماده درمانی</t>
  </si>
  <si>
    <t>D3222</t>
  </si>
  <si>
    <t>پالپوتومی ناکامل جهت اپکسوژنزـ دندان دائمی با رشد ناقص ریشه</t>
  </si>
  <si>
    <t>D3230</t>
  </si>
  <si>
    <t>درمان پالپ یا پرکردگی قابل جذب-دندان قدامي، شیری جدا از ترمیم نهایی (پالپکتومی شیری قدامی)</t>
  </si>
  <si>
    <t>D3240</t>
  </si>
  <si>
    <t>درمان پالپ (ترمیم قابل جذب)ـ دندان خلفی شیری (جدا از ترمیم نهایی)</t>
  </si>
  <si>
    <t>D3310</t>
  </si>
  <si>
    <t>درمان اندو-دندان قدامي جدا از ترمیم نهایی</t>
  </si>
  <si>
    <t>D3320</t>
  </si>
  <si>
    <t>درمان اندو-دندان پره مولر جدا از ترمیم نهایی</t>
  </si>
  <si>
    <t>D3330</t>
  </si>
  <si>
    <t>درمان اندو-دندان مولر جدا از ترمیم نهایی</t>
  </si>
  <si>
    <t>D3333</t>
  </si>
  <si>
    <t>ترمیم داخلی ریشه در ضایعات-  پرفوراسیون</t>
  </si>
  <si>
    <t>D3346</t>
  </si>
  <si>
    <t>درمان مجدد دندانی که قبلا درمان ریشه شده-قدامي</t>
  </si>
  <si>
    <t>D3347</t>
  </si>
  <si>
    <t>درمان مجدد دندانی که قبلا درمان ریشه شده-پره مولر</t>
  </si>
  <si>
    <t>D3348</t>
  </si>
  <si>
    <t>درمان مجدد دندانی که قبلا درمان ریشه شده-مولر</t>
  </si>
  <si>
    <t>D3351</t>
  </si>
  <si>
    <t>اپکسیفیکاسیون/کلسیفیکاسیون مجددـ جلسه اول (بستن انتهای ریشه/ ترمیم کلسیفیک پرفوراسیونها، تحلیل ریشه و غیره)</t>
  </si>
  <si>
    <t>D3352</t>
  </si>
  <si>
    <t>اپکسیفیکاسیون/ کلسیفیکاسیون مجدد ـ جایگذاری ماده درمانی موقت</t>
  </si>
  <si>
    <t>D3353</t>
  </si>
  <si>
    <t>اپکسیفیکاسیون/ كلسيفيكاسیون مجدد - جلسه آخر (شامل درمان کامل ریشه-  - بستن انتهای ریشه/ ترمیم کلسیفیک پرفوراسيون‌ها، تحلیل ریشه و غیره)</t>
  </si>
  <si>
    <t>D3410</t>
  </si>
  <si>
    <t>قطع نوک ریشه یا اپیکواکتومی-قدامي</t>
  </si>
  <si>
    <t>D3421</t>
  </si>
  <si>
    <t>قطع نوک ریشه یا اپیکواکتومی پره مولر ریشه اول</t>
  </si>
  <si>
    <t>D3425</t>
  </si>
  <si>
    <t>قطع نوك ریشه یا اپیکواکتومی مولر ریشه اول</t>
  </si>
  <si>
    <t>D3426</t>
  </si>
  <si>
    <t>قطع نوك ريشه یا اپیکواکتومی هر ريشه اضافي</t>
  </si>
  <si>
    <t>D3430</t>
  </si>
  <si>
    <t xml:space="preserve">جايگذاري مواد پركردگي از انتهاي ريشه یا رتروگراد-به ازاء هر ريشه </t>
  </si>
  <si>
    <t>D3450</t>
  </si>
  <si>
    <t>قطع كامل ريشه-به ازاء هر ريشه (آمپوتاسیون)</t>
  </si>
  <si>
    <t>D3920</t>
  </si>
  <si>
    <t xml:space="preserve"> دونیم‌سازی دندان (همی سکشن)</t>
  </si>
  <si>
    <t>D4210</t>
  </si>
  <si>
    <t>ژنژيوكتومي يا ژنژيوپلاستي-چهار دندان مجاور يا بيشتر يا فضاهاي محدود به دندان در هر كوادرانت</t>
  </si>
  <si>
    <t>D4211</t>
  </si>
  <si>
    <t>ژنژیوکتومی یا ژنژیوپلاستی-یک تا سه دندان هم جوار یا فضاهای محدود به دندان در هر كوادرانت</t>
  </si>
  <si>
    <t>D4212</t>
  </si>
  <si>
    <t>ژنژیوکتومی یا ژنژیوپلاستی جهت دسترسی درمانگر برای انجام درمان‌های ترمیمی-به ازاء هر دندان</t>
  </si>
  <si>
    <t>D4240</t>
  </si>
  <si>
    <t>فلپ ژنژيوال-چهار دندان هم جوار یا بیشتر یا فضاهای محدود به دندان در هر كوادرانت</t>
  </si>
  <si>
    <t>D4241</t>
  </si>
  <si>
    <t>فلپ ژنژيوال-یک تا سه دندان هم جوار یا بیشتر یا فضاهای محدود به دندان در هر كوادرانت</t>
  </si>
  <si>
    <t>D4249</t>
  </si>
  <si>
    <t>افزایش طول تاج کلینیکی-بافت سخت</t>
  </si>
  <si>
    <t>D4263</t>
  </si>
  <si>
    <t>پیوند جایگزینی استخوان-اولین موضع در كوادرانت</t>
  </si>
  <si>
    <t>D4264</t>
  </si>
  <si>
    <t>پیوند جایگزینی استخوان-هر موضع اضافی در كوادرانت</t>
  </si>
  <si>
    <t>D4265</t>
  </si>
  <si>
    <t>کاربرد مواد بيولوژيك جهت کمک به رژنراسیون بافت نرم و استخوان</t>
  </si>
  <si>
    <t>D4266</t>
  </si>
  <si>
    <t>رژنراسيون هدایت شده بافتي- غشای قابل جذب، به ازای هر موضع</t>
  </si>
  <si>
    <t>D4270</t>
  </si>
  <si>
    <t>پروسه پیوند بافت نرم پایه دار</t>
  </si>
  <si>
    <t>D4274</t>
  </si>
  <si>
    <t>پروسه وج مزیال/دیستال، تک دندان (زمانی که به همراه پروسه های جراحی در همان ناحیه آناتومیکال انجام نمی شود)</t>
  </si>
  <si>
    <t>D4277</t>
  </si>
  <si>
    <t>پیوند آزاد بدون پایه بافت نرم-اولین دندان یا موقعیت دندانی در فضای بی‌دندانی</t>
  </si>
  <si>
    <t>D4278</t>
  </si>
  <si>
    <t>پروسه پیوند بافت نرم آزاد (شامل موضع جراحی گیرنده و دهنده) هر دندان، ایمپلنت، یا فضای بی دندانی اضافه در همان محل پیوند</t>
  </si>
  <si>
    <t>D4321</t>
  </si>
  <si>
    <t>اسپلینت موقت ـ خارج تاجی</t>
  </si>
  <si>
    <t xml:space="preserve">جرم گیری در حضور التهاب متوسط یا شدید عمومی_ تمام دهان پس از بررسی دهانی </t>
  </si>
  <si>
    <t>D5110</t>
  </si>
  <si>
    <t>دنچر کامل ماکسیلا</t>
  </si>
  <si>
    <t>D5120</t>
  </si>
  <si>
    <t>دنچر کامل مندیبل</t>
  </si>
  <si>
    <t>D5130</t>
  </si>
  <si>
    <t>دنچر فوری، ماکسیلا</t>
  </si>
  <si>
    <t>D5140</t>
  </si>
  <si>
    <t>دنچر فوری، مندبیل</t>
  </si>
  <si>
    <t>D5211</t>
  </si>
  <si>
    <t>پروتز پارسیل  ماکسیلاـ با بيس رزینی (شامل هرگونه کلاسپ  یا موارد گیر، رست ها و دندانها)</t>
  </si>
  <si>
    <t>D5212</t>
  </si>
  <si>
    <t>پروتز پارسیل  مندیبل-با بيس رزینی (شامل هرگونه کلاسپ یا موارد گیر، رست ها و دندانها)</t>
  </si>
  <si>
    <t>D5213</t>
  </si>
  <si>
    <t>پروتز پارسیل متحرک اصلی فک بالا-فريم فلزی ریختگی به همراه دنچر با بيس رزینی (شامل کلاسپ، رست و دندان معمولی) پارسیل کرم کبالت</t>
  </si>
  <si>
    <t>D5214</t>
  </si>
  <si>
    <t>پروتز پارسیل متحرک اصلی فک پایین-فريم فلزی ریختگی به همراه دنچر با بيس رزینی (شامل کلاسپ، رست و دندان معمولی) پارسیل کرم کبالت</t>
  </si>
  <si>
    <t>D5225</t>
  </si>
  <si>
    <t>پروتز پارسیل متحرک قابل انعطاف ماکسیلا (شامل هرگونه کلاسپ، رست و دندان معمولی)</t>
  </si>
  <si>
    <t>D5226</t>
  </si>
  <si>
    <t>پروتز پارسیل متحرک قابل انعطاف فک پایین (شامل هر گونه کلاسپ، رست و دندان‌های معمولی)</t>
  </si>
  <si>
    <t>D5511</t>
  </si>
  <si>
    <t>تعمیر بیس شکسته پروتز کامل، مندیبل</t>
  </si>
  <si>
    <t>D5512</t>
  </si>
  <si>
    <t>تعمیر بیس شکسته پروتز کامل، ماکسیلا</t>
  </si>
  <si>
    <t>D5520</t>
  </si>
  <si>
    <t>جایگزینی دندان‌های از دست داده یا شکسته-پروتز کامل(هر دندان)</t>
  </si>
  <si>
    <t>D5611</t>
  </si>
  <si>
    <t>تعمیر بیس شکسته پروتز پارسیل مندیبل</t>
  </si>
  <si>
    <t>D5612</t>
  </si>
  <si>
    <t>تعمیر بیس شکسته پروتز پارسیل ماکسیلا</t>
  </si>
  <si>
    <t>D5630</t>
  </si>
  <si>
    <t>تعمیر یا جایگزینی مواد ریتینر/كلاسپ شکسته به ازای هر دندان</t>
  </si>
  <si>
    <t>D5640</t>
  </si>
  <si>
    <t>جایگزینی دندان‌های شکسته پروتز پارسیل-به ازاء هر دندان</t>
  </si>
  <si>
    <t>D5650</t>
  </si>
  <si>
    <t>اضافه کردن دندان به دنچر پارسیل موجود</t>
  </si>
  <si>
    <t>D5660</t>
  </si>
  <si>
    <t>اضافه کردن كلاسپ به دنچر پارسیل موجود به ازای هر دندان</t>
  </si>
  <si>
    <t>D5670</t>
  </si>
  <si>
    <t>جایگزینی همه دندان‌ها و آکریل روی اسكلت فلزی (ماکسیلا)</t>
  </si>
  <si>
    <t>D5671</t>
  </si>
  <si>
    <t>جایگزینی همه دندان‌ها و آکریل روی اسكلت فلزی (مندیبل)</t>
  </si>
  <si>
    <t>D5710</t>
  </si>
  <si>
    <t>ري بيس دنچر کامل ماکسیلا</t>
  </si>
  <si>
    <t>D5711</t>
  </si>
  <si>
    <t>ري بيس دنچر کامل ماندیبل</t>
  </si>
  <si>
    <t>D5730</t>
  </si>
  <si>
    <t>ري لاين دنچر کامل ماکسیلا (داخل مطب)</t>
  </si>
  <si>
    <t>D5731</t>
  </si>
  <si>
    <t>ري لاين دنچر کامل مندیبل (داخل مطب)</t>
  </si>
  <si>
    <t>D5740</t>
  </si>
  <si>
    <t>ري لاين دنچر پارسیل ماکسیلا (داخل مطب)</t>
  </si>
  <si>
    <t>D5741</t>
  </si>
  <si>
    <t>ري لاين دنچر پارسیل مندیبل (داخل مطب)</t>
  </si>
  <si>
    <t>D5750</t>
  </si>
  <si>
    <t>ري لاين دنچر کامل ماکسیلا (داخل لابراتوار)</t>
  </si>
  <si>
    <t>D5751</t>
  </si>
  <si>
    <t>ري لاين دنچر کامل مندیبل (داخل لابراتوار)</t>
  </si>
  <si>
    <t>D5760</t>
  </si>
  <si>
    <t>ري لاين دنچر پارسیل ماکسیلا (داخل لابراتوار)</t>
  </si>
  <si>
    <t>D5761</t>
  </si>
  <si>
    <t>ري لاين دنچر پارسیل مندیبل (داخل لابراتوار)</t>
  </si>
  <si>
    <t>D5810</t>
  </si>
  <si>
    <t>دنچر کامل موقت (ماکسیلا)</t>
  </si>
  <si>
    <t>D5811</t>
  </si>
  <si>
    <t>دنچر کامل موقت (مندیبل)</t>
  </si>
  <si>
    <t>D5863</t>
  </si>
  <si>
    <t>اوردنچر-کامل ماکسیلا</t>
  </si>
  <si>
    <t>D5864</t>
  </si>
  <si>
    <t>اوردنچر-پارسیل ماکسیلا</t>
  </si>
  <si>
    <t>D5865</t>
  </si>
  <si>
    <t>اوردنچر-کامل مندیبل</t>
  </si>
  <si>
    <t>D5866</t>
  </si>
  <si>
    <t>اوردنچر-پارسیل مندیبل</t>
  </si>
  <si>
    <t>D5932</t>
  </si>
  <si>
    <t>پروتز پر کننده، نهایی (آبچوراتور)</t>
  </si>
  <si>
    <t>D5933</t>
  </si>
  <si>
    <t>پروتز پر کننده، تغییر و اصلاح</t>
  </si>
  <si>
    <t>D5951</t>
  </si>
  <si>
    <t>D5982</t>
  </si>
  <si>
    <t>استنت جراحی</t>
  </si>
  <si>
    <t>D5988</t>
  </si>
  <si>
    <t>اسپلینت جراحی</t>
  </si>
  <si>
    <t>D6010</t>
  </si>
  <si>
    <t xml:space="preserve">جايگذاري بدنه ايمپلنت با جراحي-ايمپلنت اندوستئال </t>
  </si>
  <si>
    <t>D6011</t>
  </si>
  <si>
    <t>مرحله دوم جراحی ایمپلنت</t>
  </si>
  <si>
    <t>D6013</t>
  </si>
  <si>
    <t>جایگذاری مینی ایمپلنت به روش جراحی</t>
  </si>
  <si>
    <t>D6052</t>
  </si>
  <si>
    <t>D6055</t>
  </si>
  <si>
    <t>D6058</t>
  </si>
  <si>
    <t>روکش سرامیک/ پرسلن متکی بر اباتمنت</t>
  </si>
  <si>
    <t>D6060</t>
  </si>
  <si>
    <t>D6061</t>
  </si>
  <si>
    <t>D6085</t>
  </si>
  <si>
    <t xml:space="preserve">روکش موقت ایمپلنت </t>
  </si>
  <si>
    <t>D6090</t>
  </si>
  <si>
    <t>تعمیر پروتز متكي بر ايمپلنت، با گزارش</t>
  </si>
  <si>
    <t>D6092</t>
  </si>
  <si>
    <t>سمان یا باند کردن مجدد روکش متكي بر ايمپلنت یا اباتمنت</t>
  </si>
  <si>
    <t>D6093</t>
  </si>
  <si>
    <t>سمان یا باند کردن مجدد دنچر پارسیل ثابت متكي بر ايمپلنت یا اباتمنت</t>
  </si>
  <si>
    <t>D6100</t>
  </si>
  <si>
    <t>درآوردن ايمپلنت، به همراه گزارش</t>
  </si>
  <si>
    <t>D6102</t>
  </si>
  <si>
    <t xml:space="preserve">دبریدمان و شکل دهی استخوان در نقص فضای پیرامون یک ایمپلنت و پاکسازی سطحی ایمپلنت اکسپوز شده، شامل ورود با فلپ و بستن </t>
  </si>
  <si>
    <t>D6103</t>
  </si>
  <si>
    <t>پیوند استخوان برای اصلاح و ترمیم نقط پیرامون ایمپلنت_ شامل ورود با فلپ و بستن نمی باشد</t>
  </si>
  <si>
    <t>D6104</t>
  </si>
  <si>
    <t>پیوند استخوان در زمان جایگذاری ایمپلنت</t>
  </si>
  <si>
    <t>D6110</t>
  </si>
  <si>
    <t>دنچر متحرک حمایت شونده توسط  ایمپلنت/اباتمنت برای قوس بی دندانی کامل_ماکسیلا</t>
  </si>
  <si>
    <t>D6111</t>
  </si>
  <si>
    <t>دنچر متحرک حمایت شونده توسط ایمپلنت/اباتمنت برای قوس بی دندانی کامل_مندیبل</t>
  </si>
  <si>
    <t>D6114</t>
  </si>
  <si>
    <t>دنچر ثابت حمایت شونده -  توسط ایمپلنت/اباتمنت برای قوس بی دندانی کامل_ماکسیلا</t>
  </si>
  <si>
    <t>D6115</t>
  </si>
  <si>
    <t>دنچر ثابت حمایت شونده  توسط ایمپلنت/اباتمنت برای قوس بی دندانی کامل_مندیبل</t>
  </si>
  <si>
    <t>D6241</t>
  </si>
  <si>
    <t>D6242</t>
  </si>
  <si>
    <t>پونتيک پرسلن با فلز نابل</t>
  </si>
  <si>
    <t>D6245</t>
  </si>
  <si>
    <t>پونتيك-پرسلن/سرامیک</t>
  </si>
  <si>
    <t>D6740</t>
  </si>
  <si>
    <t>ریتینر روکش-پرسلن یا سرامیک</t>
  </si>
  <si>
    <t>D6751</t>
  </si>
  <si>
    <t>D6752</t>
  </si>
  <si>
    <t>D6930</t>
  </si>
  <si>
    <t>سمان یا باند مجدد پروتز پارسیل ثابت</t>
  </si>
  <si>
    <t>D6980</t>
  </si>
  <si>
    <t>تعیمر پروتز پارسیل ثابت که توسط شکست مواد ترمیمی ملزم شده باشد</t>
  </si>
  <si>
    <t>D7111</t>
  </si>
  <si>
    <t>کشیدن باقی‌مانده‌های تاجی-دندان شیری</t>
  </si>
  <si>
    <t>D7140</t>
  </si>
  <si>
    <t>کشیدن دندان رویش یافته یا ریشه آشکار (با الواتور خارج کردن با فورسپس)</t>
  </si>
  <si>
    <t>D7210</t>
  </si>
  <si>
    <t>درآوردن دندان رویش یافته با جراحی  که نیازمند كنارزدن فلپ موكوپريوستئال برداشتن استخوان و/یا سكشن دندان است</t>
  </si>
  <si>
    <t>D7220</t>
  </si>
  <si>
    <t>درآوردن دندان نهفته-بافت نرم</t>
  </si>
  <si>
    <t>D7230</t>
  </si>
  <si>
    <t>درآوردن دندان نهفته-نیمه نهفته در استخوان</t>
  </si>
  <si>
    <t>D7240</t>
  </si>
  <si>
    <t>درآوردن دندان نهفته-کاملاً نهفته در استخوان</t>
  </si>
  <si>
    <t>D7241</t>
  </si>
  <si>
    <t>درآوردن دندان نهفته-کاملاً نهفته در استخوان با پيچيدگي‌هاي غیرمعمول جراحی</t>
  </si>
  <si>
    <t>D7250</t>
  </si>
  <si>
    <t>درآوردن ریشه‌های دندانی باقی مانده با جراحی (پروسه بریدن)</t>
  </si>
  <si>
    <t>D7260</t>
  </si>
  <si>
    <t>بستن مجاری رابط حفره سینوسی و دهان</t>
  </si>
  <si>
    <t>D7261</t>
  </si>
  <si>
    <t>بستن اولیه پرفوره شدن سینوس</t>
  </si>
  <si>
    <t>D7270</t>
  </si>
  <si>
    <t xml:space="preserve">قراردادن مجدد دندان در حفره آلوئول و یا ثابت کردن دندان بیرون افتاده یا جابه جا شده در اثر تصادف </t>
  </si>
  <si>
    <t>D7280</t>
  </si>
  <si>
    <t>دسترسی به یک دندان رویش نیافته با جراحی</t>
  </si>
  <si>
    <t>D7283</t>
  </si>
  <si>
    <t>جاگذاری وسیله برای تسهیل رویش دندان نهفته</t>
  </si>
  <si>
    <t>D7285</t>
  </si>
  <si>
    <t>بيوپسي انسیژنال از بافت دهان-بافت سخت استخوان یا دندان</t>
  </si>
  <si>
    <t>D7286</t>
  </si>
  <si>
    <t>بيوپسي انسیژنال از بافت دهان-بافت نرم</t>
  </si>
  <si>
    <t>D7295</t>
  </si>
  <si>
    <t xml:space="preserve">برداشت استخوان برای استفاده در درمان پیوند اتوژن </t>
  </si>
  <si>
    <t>D7310</t>
  </si>
  <si>
    <t>آلوئولوپلاستي همراه با کشیدن-چهار دندان یا فضای دندانی یا بیشتر به ازاء هر كوادرانت</t>
  </si>
  <si>
    <t>D7311</t>
  </si>
  <si>
    <t>آلوئولوپلاستي همراه با کشیدن-یک تا سه دندان یا فضای دندانی یا بیشتر به ازاء هر كوادرانت</t>
  </si>
  <si>
    <t>D7320</t>
  </si>
  <si>
    <t>آلوئولوپلاستي بدون کشیدن-چهار دندان یافضای دندانی یا بیشتر به ازاء هر كوادرانت</t>
  </si>
  <si>
    <t>D7321</t>
  </si>
  <si>
    <t>آلوئولوپلاستي بدون کشیدن-یک تا سه دندان یا فضای دندانی به ازاء هر كوادرانت</t>
  </si>
  <si>
    <t>D7340</t>
  </si>
  <si>
    <t>وستيبولوپلاستي-گسترش ريج  (اپي‌تلياليزاسيون ثانويه)</t>
  </si>
  <si>
    <t>D7350</t>
  </si>
  <si>
    <t>وستيبولوپلاستي-گسترش ريج (شامل پیوندهای بافت نرم، اتصال مجدد عضله، اصلاح اتصال بافت نرم و مدیریت بافت هایپرپلاستیک و هایپرتروفیک)</t>
  </si>
  <si>
    <t>D7450</t>
  </si>
  <si>
    <t>D7460</t>
  </si>
  <si>
    <t>D7461</t>
  </si>
  <si>
    <t>D7510</t>
  </si>
  <si>
    <t>اینسیژن جراحي وتخلیه آبسه-بافت نرم داخل دهانی</t>
  </si>
  <si>
    <t>D7511</t>
  </si>
  <si>
    <t>اینسیژن جراحي و تخلیه آبسه-بافت نرم داخل دهان پیچیده (شامل تخلیه فضاهای مالتيپل صورتی)</t>
  </si>
  <si>
    <t>D7520</t>
  </si>
  <si>
    <t>اینسیژن جراحي و تخلیه آبسه-بافت نرم خارج دهانی</t>
  </si>
  <si>
    <t>D7820</t>
  </si>
  <si>
    <t>جا انداختن دررفتگی فک به صورت بسته</t>
  </si>
  <si>
    <t>D7910</t>
  </si>
  <si>
    <t>D7911</t>
  </si>
  <si>
    <t>D7912</t>
  </si>
  <si>
    <t>D7951</t>
  </si>
  <si>
    <t>آگمنتاسيون سینوس با استخوان يا مواد جایگزین استخوان به روش باز کردن لترال</t>
  </si>
  <si>
    <t>D7952</t>
  </si>
  <si>
    <t>آگمنتاسيون سینوس به روش عمودی</t>
  </si>
  <si>
    <t>D7953</t>
  </si>
  <si>
    <t>پیوند جایگزینی استخوان برای حفظ ريج-به ازاء هر موضع</t>
  </si>
  <si>
    <t>D7960</t>
  </si>
  <si>
    <t>فرنولكتومي فرنكتومي يا فرنوتومي-پروسه درماني جداگانه (مکمل پروسه دیگری نمی باشد)</t>
  </si>
  <si>
    <t>D8680</t>
  </si>
  <si>
    <t>D9120</t>
  </si>
  <si>
    <t>سكشن دادن دنچر پارسیل ثابت</t>
  </si>
  <si>
    <t>D9911</t>
  </si>
  <si>
    <t xml:space="preserve">کاربرد رزین حساسیت‌زدا برای سطح طوق دندان یا ریشه، به ازای هر دندان </t>
  </si>
  <si>
    <t>D9930</t>
  </si>
  <si>
    <t>درمان موارد پیچیده پس از عمل-شرایط غیرمعمول، با گزارش (مثال: درای ساکت)</t>
  </si>
  <si>
    <t>D9944</t>
  </si>
  <si>
    <t>محافظ اکلوزال_ دستگاه سخت، تمام قوس دندانی</t>
  </si>
  <si>
    <t>D9945</t>
  </si>
  <si>
    <t>محافظ اکلوزال_ دستگاه نرم، تمام قوس دندانی</t>
  </si>
  <si>
    <t>D9972</t>
  </si>
  <si>
    <t>سفید کردن خارجی-به ازاء هرقوس دندانی</t>
  </si>
  <si>
    <t>D9974</t>
  </si>
  <si>
    <t>سفید کردن داخلی-به ازاء هر دندان</t>
  </si>
  <si>
    <t>D9975</t>
  </si>
  <si>
    <t>سفید کردن خارجی برای انجام درمان در خانه ، به ازاء هر قوس دندانی، شامل مواد لازم و ساخت تری‌های مخصوص برای هر بیمارمی شود.</t>
  </si>
  <si>
    <t>D8010</t>
  </si>
  <si>
    <t>درمان ارتودنسی محدود سيستم دنداني شیری</t>
  </si>
  <si>
    <t>D8020</t>
  </si>
  <si>
    <t>درمان ارتودنسی محدود سيستم دنداني انتقالی</t>
  </si>
  <si>
    <t>D8030</t>
  </si>
  <si>
    <t>درمان ارتودنسی محدود سيستم دنداني نوجوانی</t>
  </si>
  <si>
    <t>D8040</t>
  </si>
  <si>
    <t>درمان ارتودنسی محدود سيستم دنداني بزرگسالی</t>
  </si>
  <si>
    <t>D8050</t>
  </si>
  <si>
    <t>درمان ارتودنسی اينترسپتيو سيستم دنداني شیری</t>
  </si>
  <si>
    <t>D8060</t>
  </si>
  <si>
    <t>درمان ارتودنسی اينترسپتيو سيستم دنداني انتقالی</t>
  </si>
  <si>
    <t>D8070</t>
  </si>
  <si>
    <t>درمان ارتودنسی جامع سيستم دنداني انتقالی</t>
  </si>
  <si>
    <t>D8080</t>
  </si>
  <si>
    <t>درمان ارتودنسی جامع سيستم دنداني نوجوانی</t>
  </si>
  <si>
    <t>D8090</t>
  </si>
  <si>
    <t>درمان ارتودنسی جامع سيستم دنداني بزرگسالی</t>
  </si>
  <si>
    <t>D8660</t>
  </si>
  <si>
    <t>معاینه قبل از درمان ارتودنسی</t>
  </si>
  <si>
    <t>D8670</t>
  </si>
  <si>
    <t>ریتنشن ارتودانتیک (برداشت دستگاه ها، ساخت و جایگذاری ریتینرها)</t>
  </si>
  <si>
    <t>D8681</t>
  </si>
  <si>
    <t>D8692</t>
  </si>
  <si>
    <t>D8693</t>
  </si>
  <si>
    <t>سمان یا باند کردن مجدد یا تعمیر ري تينر‌های ثابت</t>
  </si>
  <si>
    <t>D8694</t>
  </si>
  <si>
    <t>تعمیر ریتینر‌های ثابت، ، شامل اتصال مجدد آن می‌شود</t>
  </si>
  <si>
    <t>D8695</t>
  </si>
  <si>
    <t>برداشت دستگاه ثابت ارتودنسی به دلایلی غیر از تکمیل درمان</t>
  </si>
  <si>
    <t xml:space="preserve">به ازاء هر دندان كه اضافه بر رستوریشن اضافی </t>
  </si>
  <si>
    <r>
      <t>سيلانت-(</t>
    </r>
    <r>
      <rPr>
        <sz val="10"/>
        <color rgb="FF000000"/>
        <rFont val="Microsoft Uighur"/>
      </rPr>
      <t>Sealant</t>
    </r>
    <r>
      <rPr>
        <sz val="10"/>
        <color rgb="FF000000"/>
        <rFont val="B Nazanin"/>
        <charset val="178"/>
      </rPr>
      <t>) به ازاء هر دندان فیشورسیلنت</t>
    </r>
  </si>
  <si>
    <r>
      <t>ترمیم رزینی پیشگیری</t>
    </r>
    <r>
      <rPr>
        <sz val="10"/>
        <color rgb="FF000000"/>
        <rFont val="Microsoft Uighur"/>
      </rPr>
      <t>-</t>
    </r>
    <r>
      <rPr>
        <sz val="10"/>
        <color rgb="FF000000"/>
        <rFont val="B Nazanin"/>
        <charset val="178"/>
      </rPr>
      <t xml:space="preserve"> در یک بیمار با خطر متوسط تا بالای پوسیدگی-دندان دائمی (</t>
    </r>
    <r>
      <rPr>
        <sz val="10"/>
        <color rgb="FF000000"/>
        <rFont val="Microsoft Uighur"/>
      </rPr>
      <t>PRR</t>
    </r>
    <r>
      <rPr>
        <sz val="10"/>
        <color rgb="FF000000"/>
        <rFont val="B Nazanin"/>
        <charset val="178"/>
      </rPr>
      <t>)</t>
    </r>
  </si>
  <si>
    <r>
      <t xml:space="preserve">فضا نگه دار </t>
    </r>
    <r>
      <rPr>
        <sz val="10"/>
        <color rgb="FF000000"/>
        <rFont val="Microsoft Uighur"/>
      </rPr>
      <t>Distal shoe</t>
    </r>
    <r>
      <rPr>
        <sz val="10"/>
        <color rgb="FF000000"/>
        <rFont val="B Nazanin"/>
        <charset val="178"/>
      </rPr>
      <t>، ثابت، یکطرفه</t>
    </r>
  </si>
  <si>
    <r>
      <t>روکش-</t>
    </r>
    <r>
      <rPr>
        <sz val="10"/>
        <color rgb="FF000000"/>
        <rFont val="Microsoft Uighur"/>
      </rPr>
      <t>PFM</t>
    </r>
    <r>
      <rPr>
        <sz val="10"/>
        <color rgb="FF000000"/>
        <rFont val="B Nazanin"/>
        <charset val="178"/>
      </rPr>
      <t xml:space="preserve">  با فلز بيس متال</t>
    </r>
  </si>
  <si>
    <r>
      <t>روکش-</t>
    </r>
    <r>
      <rPr>
        <sz val="10"/>
        <color rgb="FF000000"/>
        <rFont val="Microsoft Uighur"/>
      </rPr>
      <t>PFM</t>
    </r>
    <r>
      <rPr>
        <sz val="10"/>
        <color rgb="FF000000"/>
        <rFont val="B Nazanin"/>
        <charset val="178"/>
      </rPr>
      <t xml:space="preserve">  با فلز نابل</t>
    </r>
  </si>
  <si>
    <r>
      <t xml:space="preserve">روکش استینلس استیل </t>
    </r>
    <r>
      <rPr>
        <sz val="10"/>
        <color rgb="FF000000"/>
        <rFont val="Microsoft Uighur"/>
      </rPr>
      <t>s.s crown</t>
    </r>
    <r>
      <rPr>
        <sz val="10"/>
        <color rgb="FF000000"/>
        <rFont val="B Nazanin"/>
        <charset val="178"/>
      </rPr>
      <t xml:space="preserve"> پیش ساخته-دندان شیری</t>
    </r>
  </si>
  <si>
    <r>
      <t xml:space="preserve">روکش پیش ساخته استینلس- استیل </t>
    </r>
    <r>
      <rPr>
        <sz val="10"/>
        <color rgb="FF000000"/>
        <rFont val="Microsoft Uighur"/>
      </rPr>
      <t>s.s crown</t>
    </r>
    <r>
      <rPr>
        <sz val="10"/>
        <color rgb="FF000000"/>
        <rFont val="B Nazanin"/>
        <charset val="178"/>
      </rPr>
      <t xml:space="preserve"> ـ دندان دائمی</t>
    </r>
  </si>
  <si>
    <r>
      <t>بيلد آپ کور (</t>
    </r>
    <r>
      <rPr>
        <sz val="10"/>
        <color rgb="FF000000"/>
        <rFont val="Microsoft Uighur"/>
      </rPr>
      <t>core</t>
    </r>
    <r>
      <rPr>
        <sz val="10"/>
        <color rgb="FF000000"/>
        <rFont val="B Nazanin"/>
        <charset val="178"/>
      </rPr>
      <t>) شامل هر نوع پین در صورت نیاز</t>
    </r>
  </si>
  <si>
    <r>
      <t>پوشش مستقیم پالپ-جدا از رستوريشن نهایی (</t>
    </r>
    <r>
      <rPr>
        <sz val="10"/>
        <color rgb="FF000000"/>
        <rFont val="Microsoft Uighur"/>
      </rPr>
      <t>DPC</t>
    </r>
    <r>
      <rPr>
        <sz val="10"/>
        <color rgb="FF000000"/>
        <rFont val="B Nazanin"/>
        <charset val="178"/>
      </rPr>
      <t>)</t>
    </r>
  </si>
  <si>
    <r>
      <t>پوشش غیر مستقیم پالپ-جدا از رستوريشن نهایی (</t>
    </r>
    <r>
      <rPr>
        <sz val="10"/>
        <color rgb="FF000000"/>
        <rFont val="Microsoft Uighur"/>
      </rPr>
      <t>IDPC</t>
    </r>
    <r>
      <rPr>
        <sz val="10"/>
        <color rgb="FF000000"/>
        <rFont val="B Nazanin"/>
        <charset val="178"/>
      </rPr>
      <t>)</t>
    </r>
  </si>
  <si>
    <r>
      <t>Feeding</t>
    </r>
    <r>
      <rPr>
        <sz val="10"/>
        <color rgb="FF000000"/>
        <rFont val="B Nazanin"/>
        <charset val="178"/>
      </rPr>
      <t xml:space="preserve"> </t>
    </r>
    <r>
      <rPr>
        <sz val="10"/>
        <color rgb="FF000000"/>
        <rFont val="Microsoft Uighur"/>
      </rPr>
      <t>aid</t>
    </r>
    <r>
      <rPr>
        <sz val="10"/>
        <color rgb="FF000000"/>
        <rFont val="B Nazanin"/>
        <charset val="178"/>
      </rPr>
      <t xml:space="preserve"> كمك‌كننده براي غذا خوردن</t>
    </r>
  </si>
  <si>
    <r>
      <t xml:space="preserve">اباتمنت با اتصال </t>
    </r>
    <r>
      <rPr>
        <sz val="10"/>
        <color rgb="FF000000"/>
        <rFont val="Microsoft Uighur"/>
      </rPr>
      <t>semi-precision</t>
    </r>
  </si>
  <si>
    <r>
      <t>Connecting</t>
    </r>
    <r>
      <rPr>
        <sz val="10"/>
        <color rgb="FF000000"/>
        <rFont val="B Nazanin"/>
        <charset val="178"/>
      </rPr>
      <t xml:space="preserve"> </t>
    </r>
    <r>
      <rPr>
        <sz val="10"/>
        <color rgb="FF000000"/>
        <rFont val="Microsoft Uighur"/>
      </rPr>
      <t>bar</t>
    </r>
    <r>
      <rPr>
        <sz val="10"/>
        <color rgb="FF000000"/>
        <rFont val="B Nazanin"/>
        <charset val="178"/>
      </rPr>
      <t xml:space="preserve"> متکی بر ایمپلنت یا اباتمنت</t>
    </r>
  </si>
  <si>
    <r>
      <t xml:space="preserve">روکش </t>
    </r>
    <r>
      <rPr>
        <sz val="10"/>
        <color rgb="FF000000"/>
        <rFont val="Microsoft Uighur"/>
      </rPr>
      <t>PFM</t>
    </r>
    <r>
      <rPr>
        <sz val="10"/>
        <color rgb="FF000000"/>
        <rFont val="B Nazanin"/>
        <charset val="178"/>
      </rPr>
      <t xml:space="preserve"> متکی بر اباتمنت (غالباً بيس متال)</t>
    </r>
  </si>
  <si>
    <r>
      <t xml:space="preserve">روکش </t>
    </r>
    <r>
      <rPr>
        <sz val="10"/>
        <color rgb="FF000000"/>
        <rFont val="Microsoft Uighur"/>
      </rPr>
      <t>PFM</t>
    </r>
    <r>
      <rPr>
        <sz val="10"/>
        <color rgb="FF000000"/>
        <rFont val="B Nazanin"/>
        <charset val="178"/>
      </rPr>
      <t xml:space="preserve"> متکی بر اباتمنت (فلز نابل)</t>
    </r>
  </si>
  <si>
    <r>
      <t xml:space="preserve">پونتيك- </t>
    </r>
    <r>
      <rPr>
        <sz val="10"/>
        <color rgb="FF000000"/>
        <rFont val="Microsoft Uighur"/>
      </rPr>
      <t>porcelain fused to predominantly base metal</t>
    </r>
  </si>
  <si>
    <r>
      <t>ریتینر روکش-</t>
    </r>
    <r>
      <rPr>
        <sz val="10"/>
        <color rgb="FF000000"/>
        <rFont val="Microsoft Uighur"/>
      </rPr>
      <t>PFM</t>
    </r>
    <r>
      <rPr>
        <sz val="10"/>
        <color rgb="FF000000"/>
        <rFont val="B Nazanin"/>
        <charset val="178"/>
      </rPr>
      <t xml:space="preserve"> بيس متال</t>
    </r>
  </si>
  <si>
    <r>
      <t>ریتینر روکش-</t>
    </r>
    <r>
      <rPr>
        <sz val="10"/>
        <color rgb="FF000000"/>
        <rFont val="Microsoft Uighur"/>
      </rPr>
      <t>PFM</t>
    </r>
    <r>
      <rPr>
        <sz val="10"/>
        <color rgb="FF000000"/>
        <rFont val="B Nazanin"/>
        <charset val="178"/>
      </rPr>
      <t xml:space="preserve"> نابل</t>
    </r>
  </si>
  <si>
    <r>
      <t xml:space="preserve"> درآوردن تومور يا کیست ادنتوژنیک خوش خیم-قطر ضایعه تا </t>
    </r>
    <r>
      <rPr>
        <sz val="10"/>
        <color rgb="FF000000"/>
        <rFont val="Microsoft Uighur"/>
      </rPr>
      <t>cm 1.25</t>
    </r>
  </si>
  <si>
    <r>
      <t xml:space="preserve">درآوردن تومور يا کیست غیر ادنتوژنیک خوش خیم-قطر ضایعه تا </t>
    </r>
    <r>
      <rPr>
        <sz val="10"/>
        <color rgb="FF000000"/>
        <rFont val="Microsoft Uighur"/>
      </rPr>
      <t>cm 1.25</t>
    </r>
  </si>
  <si>
    <r>
      <t xml:space="preserve">درآوردن تومور يا کیست غیر ادنتوژنیک خوش خیم-قطر ضایعه بزرگتر از </t>
    </r>
    <r>
      <rPr>
        <sz val="10"/>
        <color rgb="FF000000"/>
        <rFont val="Microsoft Uighur"/>
      </rPr>
      <t>cm 1.25</t>
    </r>
  </si>
  <si>
    <r>
      <t xml:space="preserve">بخیه کردن زخم‌های کوچک كه به تازگي ايجاد شده تا </t>
    </r>
    <r>
      <rPr>
        <sz val="10"/>
        <color rgb="FF000000"/>
        <rFont val="Microsoft Uighur"/>
      </rPr>
      <t>cm 5</t>
    </r>
  </si>
  <si>
    <r>
      <t xml:space="preserve">بخیه کردن پیچیده تا </t>
    </r>
    <r>
      <rPr>
        <sz val="10"/>
        <color rgb="FF000000"/>
        <rFont val="Microsoft Uighur"/>
      </rPr>
      <t>cm 5</t>
    </r>
  </si>
  <si>
    <r>
      <t xml:space="preserve">بخیه کردن پیچیده بزرگتر از </t>
    </r>
    <r>
      <rPr>
        <sz val="10"/>
        <color rgb="FF000000"/>
        <rFont val="Microsoft Uighur"/>
      </rPr>
      <t>cm 5</t>
    </r>
  </si>
  <si>
    <t>1.58</t>
  </si>
  <si>
    <t>5.81</t>
  </si>
  <si>
    <t>D4346</t>
  </si>
  <si>
    <t>ویزیت دوره ای درمان ارتودنسی(یک یا هر دو فک)</t>
  </si>
  <si>
    <t>تنظیم ریتینر دستگاه ارتودنسی متحرک</t>
  </si>
  <si>
    <t>جایگزینی یا ريتينر شکسته شده یا گم شده</t>
  </si>
  <si>
    <r>
      <t>پاکسازی کانال پالپی-دندان‌های شیری و دائمی</t>
    </r>
    <r>
      <rPr>
        <sz val="10"/>
        <color theme="1"/>
        <rFont val="Times New Roman"/>
        <family val="1"/>
      </rPr>
      <t>-</t>
    </r>
    <r>
      <rPr>
        <sz val="10"/>
        <color theme="1"/>
        <rFont val="B Nazanin"/>
        <charset val="178"/>
      </rPr>
      <t xml:space="preserve"> دبريدمان پالپی كه به منظور رفع درد حاد در ابتدای درمان معمول ريشه دندان استفاده می‌شود. اگر درمان ریشه در همان روز تکمیل شود نباید از این پروسه استفاده شود.</t>
    </r>
  </si>
  <si>
    <r>
      <t xml:space="preserve">نمونه برداري سيتولوژيك اكسفوليه </t>
    </r>
    <r>
      <rPr>
        <sz val="10"/>
        <color theme="1"/>
        <rFont val="Times New Roman"/>
        <family val="1"/>
      </rPr>
      <t>exfoliative cytological sample collection</t>
    </r>
    <r>
      <rPr>
        <sz val="10"/>
        <color theme="1"/>
        <rFont val="B Nazanin"/>
        <charset val="178"/>
      </rPr>
      <t>- برای نمونه برداري سيتولوژيك غير ترانس اپيتليال استفاده مي‌شود. نحوه نمونه برداري به وسیله خراشیدن ملایم و آرام مخاط دهان است.</t>
    </r>
  </si>
  <si>
    <r>
      <t xml:space="preserve">بيوپسي تراشیدنی </t>
    </r>
    <r>
      <rPr>
        <sz val="10"/>
        <color theme="1"/>
        <rFont val="Times New Roman"/>
        <family val="1"/>
      </rPr>
      <t>brush biopsy</t>
    </r>
    <r>
      <rPr>
        <sz val="10"/>
        <color theme="1"/>
        <rFont val="B Nazanin"/>
        <charset val="178"/>
      </rPr>
      <t>-برای جمع آوری سلول‌های دهانی پراکنده ترانس اپيتليال به وسیله تراش چرخشی مخاط دهان. (، براي جمع آوری نمونه ترانس اپي تليال)</t>
    </r>
  </si>
  <si>
    <r>
      <t xml:space="preserve">اکسیژن ضایعه خوش خیم تا </t>
    </r>
    <r>
      <rPr>
        <sz val="10"/>
        <color theme="1"/>
        <rFont val="Times New Roman"/>
        <family val="1"/>
      </rPr>
      <t>cm1.25</t>
    </r>
  </si>
  <si>
    <r>
      <t xml:space="preserve">اکسیژن ضایعه خوش خیم بزرگتر از </t>
    </r>
    <r>
      <rPr>
        <sz val="10"/>
        <color theme="1"/>
        <rFont val="Times New Roman"/>
        <family val="1"/>
      </rPr>
      <t>cm 1.25</t>
    </r>
  </si>
  <si>
    <r>
      <t xml:space="preserve">اکسیژن ضایعه بدخیم تا </t>
    </r>
    <r>
      <rPr>
        <sz val="10"/>
        <color theme="1"/>
        <rFont val="Times New Roman"/>
        <family val="1"/>
      </rPr>
      <t>cm1.25</t>
    </r>
  </si>
  <si>
    <r>
      <t xml:space="preserve">اکسیژن ضایعه بدخیم بزرگتر از </t>
    </r>
    <r>
      <rPr>
        <sz val="10"/>
        <color theme="1"/>
        <rFont val="Times New Roman"/>
        <family val="1"/>
      </rPr>
      <t>cm 1.25</t>
    </r>
  </si>
  <si>
    <r>
      <t xml:space="preserve">فرنوپلاستي-اِکسیژن فرنوم به همراه حذف یا جاگذاری مجدد عضله نابجا و كاربرد </t>
    </r>
    <r>
      <rPr>
        <sz val="10"/>
        <color theme="1"/>
        <rFont val="Times New Roman"/>
        <family val="1"/>
      </rPr>
      <t>Z</t>
    </r>
    <r>
      <rPr>
        <sz val="10"/>
        <color theme="1"/>
        <rFont val="B Nazanin"/>
        <charset val="178"/>
      </rPr>
      <t>-پلاستي یا دیگر روش‌های بستن فلپ موضعی.</t>
    </r>
  </si>
  <si>
    <t>اِکسیژن بافت هایپرپلاستیک-به ازاء هر قوس فکی</t>
  </si>
  <si>
    <t>اکسیژن لثه پري كرونال-خارج کردن بافت‌های التهابی یا (هایپرتروفیك) پيرامون دندان نهفته يا نيمه نهفته به روش جراحي</t>
  </si>
  <si>
    <t>تست حیات پالپ</t>
  </si>
  <si>
    <t>کست تشخیصی</t>
  </si>
  <si>
    <r>
      <t>رژنراسيون هدایت شده بافتی-</t>
    </r>
    <r>
      <rPr>
        <sz val="10"/>
        <color theme="1"/>
        <rFont val="Times New Roman"/>
        <family val="1"/>
      </rPr>
      <t>barrier</t>
    </r>
    <r>
      <rPr>
        <sz val="10"/>
        <color theme="1"/>
        <rFont val="B Nazanin"/>
        <charset val="178"/>
      </rPr>
      <t xml:space="preserve"> غیرقابل جذب، به ازاء هر موضع-این پروسه شامل موارد زیر نمی‌شود:فلپ ورودی و بستن آن، دبریدمان و پاکسازی زخم، کانتورینگ سطح استخوان، جایگذاری مواد پیوندی استخوان و قرار دادن مواد بیولوژیک جهت رژنراسیون استخوانیاین پروسه درمانی برای نقص‌های پریودنتال و فضای اطراف ایمپلنت کاربرد دارد.(شامل برداشت مامبران می‌شود)</t>
    </r>
  </si>
  <si>
    <r>
      <t>دنچر فوری پارسیل ماگزیلا با بیس رزینی(شامل کلاسپ، رست و دندان معمولی)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B Nazanin"/>
        <charset val="178"/>
      </rPr>
      <t>-فقط شامل پیگیری (فالوآپ) محدود می‌شود؛ ري لاين و ري بيس يا ساخت دنچر جدید آتي را در بر نمي‌گيرد.</t>
    </r>
  </si>
  <si>
    <t>دنچر فوری پارسیل مندیبولار با بیس رزینی(شامل کلاسپ، رست و دندان معمولی)- فقط شامل پیگیری (فالوآپ) محدود می‌شود؛ ري لاين و ري بيس يا ساخت دنچر جدید آتي را در بر نمي‌گيرد.</t>
  </si>
  <si>
    <t>پایه بریج ایمپلنت- ریتینر متکی بر ایمپلنت برای بریج سرامیکی</t>
  </si>
  <si>
    <r>
      <t xml:space="preserve">پایه بریج ایمپلنت- ریتینر متکی بر ایمپلنت برای بریج </t>
    </r>
    <r>
      <rPr>
        <b/>
        <sz val="10"/>
        <color theme="1"/>
        <rFont val="Times New Roman"/>
        <family val="1"/>
      </rPr>
      <t>PFM</t>
    </r>
    <r>
      <rPr>
        <b/>
        <sz val="10"/>
        <color theme="1"/>
        <rFont val="B Nazanin"/>
        <charset val="178"/>
      </rPr>
      <t xml:space="preserve"> بیس متال</t>
    </r>
  </si>
  <si>
    <t>پایه بریج ایمپلنت- ریتینر متکی بر ایمپلنت</t>
  </si>
  <si>
    <r>
      <t>پست و کور پیش ساخته علاوه بر روکش-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B Nazanin"/>
        <charset val="178"/>
      </rPr>
      <t>اضافه بر پروسه تهيه روكش،کور اطراف پست پیش ساخته، ساخته می‌شود. این درمان شامل ماده کور هم می‌شود.</t>
    </r>
  </si>
  <si>
    <r>
      <t xml:space="preserve">درآوردن پست-باید همراه </t>
    </r>
    <r>
      <rPr>
        <b/>
        <sz val="10"/>
        <color theme="1"/>
        <rFont val="Times New Roman"/>
        <family val="1"/>
      </rPr>
      <t>D2954</t>
    </r>
    <r>
      <rPr>
        <b/>
        <sz val="10"/>
        <color theme="1"/>
        <rFont val="B Nazanin"/>
        <charset val="178"/>
      </rPr>
      <t xml:space="preserve"> استفاده شود.</t>
    </r>
  </si>
  <si>
    <t>D0160</t>
  </si>
  <si>
    <t>معاينه كامل و جزء به جزء دهان-مشكل محور(فقط متخصص بیماریهای دهان، فک و صورت)</t>
  </si>
  <si>
    <t>D1110</t>
  </si>
  <si>
    <t>پروفيلاكسي-بزرگسال</t>
  </si>
  <si>
    <t>D0999</t>
  </si>
  <si>
    <t>معاینه و تشخیص ضایعات پاتولوژیک دهان (بافت سخت یا نرم)</t>
  </si>
  <si>
    <t>D0431</t>
  </si>
  <si>
    <t>تست پيش تشخيصي تكميلي که به ردیابی ناهنجاری های مخاطی شامل ضایعات پیش بدخیم و بدخیم کمک می کند. شامل پروسه سیتولوژی یا بیوپسی نمی شود.</t>
  </si>
  <si>
    <t>D4999</t>
  </si>
  <si>
    <t>تزریق داخل ضایعه</t>
  </si>
  <si>
    <t>D5991</t>
  </si>
  <si>
    <t>استنت برای بیماریهای وزیکولوبولوز</t>
  </si>
  <si>
    <t>D7465</t>
  </si>
  <si>
    <t>تخریب ضایعات به روش فیزیکی یا شیمیایی شامل استفاده ار کرایو، لیزر یا الکترسرجری</t>
  </si>
  <si>
    <t>D9130</t>
  </si>
  <si>
    <t>اختلال عملکردی مفصل گیجگا هی فکی_درمان  غیر تهاجمی و فیزیکی شامل ماساژ، دیاترمی، اولتراسونیک یا کاربرد سرما جهت تسکین درد التهابی و اسپاسم عضلانی</t>
  </si>
  <si>
    <t>D5937</t>
  </si>
  <si>
    <t>اپلاينس تريسموس و ترک عادات دهانی</t>
  </si>
  <si>
    <t>D0350</t>
  </si>
  <si>
    <t>تصویر 2 بعدی دهانی/صورتی فتوگرافیک که بصورت داخل دهانی ای خارج دهانی تهیه شده است</t>
  </si>
  <si>
    <t>D0351</t>
  </si>
  <si>
    <t>تصاویر فتوگرافیک سه بعدی</t>
  </si>
  <si>
    <t>D3221</t>
  </si>
  <si>
    <t>D7288</t>
  </si>
  <si>
    <t>D7410</t>
  </si>
  <si>
    <t>D7411</t>
  </si>
  <si>
    <t>D7413</t>
  </si>
  <si>
    <t>D7414</t>
  </si>
  <si>
    <t>D7963</t>
  </si>
  <si>
    <t>D7970</t>
  </si>
  <si>
    <t>D7971</t>
  </si>
  <si>
    <t>D0460</t>
  </si>
  <si>
    <t>D0470</t>
  </si>
  <si>
    <t>D4267</t>
  </si>
  <si>
    <t>D5221</t>
  </si>
  <si>
    <t>D5222</t>
  </si>
  <si>
    <t>D6068</t>
  </si>
  <si>
    <t>D6070</t>
  </si>
  <si>
    <t xml:space="preserve">جزء فنی  </t>
  </si>
  <si>
    <t>تعرفه جزء فنی خصوصی</t>
  </si>
  <si>
    <t>D7287</t>
  </si>
  <si>
    <t>D6071</t>
  </si>
  <si>
    <t>D2954</t>
  </si>
  <si>
    <t>D2957</t>
  </si>
  <si>
    <t xml:space="preserve">تعرفه جزء فنی عمومی غیردولتی </t>
  </si>
  <si>
    <t xml:space="preserve">تعرفه جزء فنی  خیریه </t>
  </si>
  <si>
    <t>تعرفه بخش دولتی
(ریال)</t>
  </si>
  <si>
    <t>تعرفه بخش خصوصی
(ریال)</t>
  </si>
  <si>
    <t>تعرفه بخش خیریه 
(ریال)</t>
  </si>
  <si>
    <t>تعرفه 
جزءحرفه ای</t>
  </si>
  <si>
    <t>تعرفه جزء فنی دولتی</t>
  </si>
  <si>
    <t>جزء
حرفه‌ای</t>
  </si>
  <si>
    <t>تعرفه بخش  عمومی غیر دولتی 
(ریال)</t>
  </si>
  <si>
    <t>ارزش ریالی جزء فنی بخش  خیریه</t>
  </si>
  <si>
    <t>ارزش ریالی جزء فنی بخش خصوصی</t>
  </si>
  <si>
    <t xml:space="preserve">ارزش ریالی جزء فنی بخش عمومی غیردولتی </t>
  </si>
  <si>
    <t>ارزش ریالی جزء حرفه ای</t>
  </si>
  <si>
    <t>ارزش ریالی جزءفنی بخش دولتی</t>
  </si>
  <si>
    <t>ارزش ریالی جزء مواد مصرفی</t>
  </si>
  <si>
    <t>تعرفه جزءمواد مصرفی</t>
  </si>
  <si>
    <t>1.ارقام نهایی با اعمال تبصره ها (شامل متخصص بودن پزشک ، زیر 10 سال بودن بیمار، معلولیت و... مندرج درتصویبنامه هیئت محترم وزیران) در جزء حرفه ای افزایش می یابد.
2. درمراکز دولتی ؛ جزء حرفه ای برای پزشکان غیرتمام وقت پنجاه (50) درصد میباشد.</t>
  </si>
  <si>
    <t>جزء مواد مصرفی</t>
  </si>
  <si>
    <t>تعرفه های محاسبه شده دندانپزشکی 1401</t>
  </si>
  <si>
    <t>سال 1401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</si>
</sst>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0"/>
      <color rgb="FF000000"/>
      <name val="B Nazanin"/>
      <charset val="178"/>
    </font>
    <font>
      <sz val="12"/>
      <color rgb="FF000000"/>
      <name val="Times New Roman"/>
      <family val="1"/>
    </font>
    <font>
      <sz val="11"/>
      <color theme="1"/>
      <name val="B Titr"/>
      <charset val="178"/>
    </font>
    <font>
      <sz val="11"/>
      <color rgb="FF000000"/>
      <name val="B Titr"/>
      <charset val="178"/>
    </font>
    <font>
      <sz val="10"/>
      <color theme="1"/>
      <name val="Calibri"/>
      <family val="2"/>
      <scheme val="minor"/>
    </font>
    <font>
      <sz val="10"/>
      <color rgb="FF000000"/>
      <name val="B Nazanin"/>
      <charset val="178"/>
    </font>
    <font>
      <sz val="10"/>
      <color rgb="FF000000"/>
      <name val="Microsoft Uighur"/>
    </font>
    <font>
      <b/>
      <sz val="9"/>
      <color rgb="FF000000"/>
      <name val="B Titr"/>
      <charset val="178"/>
    </font>
    <font>
      <b/>
      <sz val="14"/>
      <color rgb="FF000000"/>
      <name val="B Titr"/>
      <charset val="178"/>
    </font>
    <font>
      <sz val="10"/>
      <color theme="1"/>
      <name val="Times New Roman"/>
      <family val="1"/>
    </font>
    <font>
      <b/>
      <sz val="10"/>
      <color theme="1"/>
      <name val="B Nazanin"/>
      <charset val="178"/>
    </font>
    <font>
      <sz val="10"/>
      <color theme="1"/>
      <name val="B Nazanin"/>
      <charset val="178"/>
    </font>
    <font>
      <b/>
      <sz val="10"/>
      <color theme="1"/>
      <name val="Times New Roman"/>
      <family val="1"/>
    </font>
    <font>
      <sz val="14"/>
      <color rgb="FF000000"/>
      <name val="B Titr"/>
      <charset val="178"/>
    </font>
    <font>
      <sz val="10"/>
      <color rgb="FFFF0000"/>
      <name val="B Nazanin"/>
      <charset val="178"/>
    </font>
    <font>
      <sz val="10"/>
      <color rgb="FFC00000"/>
      <name val="B Nazanin"/>
      <charset val="178"/>
    </font>
    <font>
      <sz val="10"/>
      <color rgb="FF0070C0"/>
      <name val="B Nazanin"/>
      <charset val="178"/>
    </font>
    <font>
      <b/>
      <sz val="9"/>
      <color rgb="FF0070C0"/>
      <name val="B Titr"/>
      <charset val="178"/>
    </font>
    <font>
      <b/>
      <sz val="9"/>
      <color rgb="FFFF0000"/>
      <name val="B Titr"/>
      <charset val="178"/>
    </font>
    <font>
      <b/>
      <sz val="9"/>
      <color rgb="FFC00000"/>
      <name val="B Titr"/>
      <charset val="178"/>
    </font>
    <font>
      <sz val="14"/>
      <color theme="1"/>
      <name val="B Titr"/>
      <charset val="178"/>
    </font>
    <font>
      <sz val="11"/>
      <color rgb="FFFF0000"/>
      <name val="B Titr"/>
      <charset val="178"/>
    </font>
    <font>
      <sz val="10"/>
      <color theme="1"/>
      <name val="B Titr"/>
      <charset val="178"/>
    </font>
    <font>
      <b/>
      <sz val="14"/>
      <color rgb="FFFF0000"/>
      <name val="B Badr"/>
      <charset val="178"/>
    </font>
  </fonts>
  <fills count="8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3" fontId="1" fillId="0" borderId="3" xfId="0" applyNumberFormat="1" applyFont="1" applyBorder="1" applyAlignment="1">
      <alignment horizontal="center" vertical="center" readingOrder="2"/>
    </xf>
    <xf numFmtId="3" fontId="4" fillId="2" borderId="1" xfId="0" applyNumberFormat="1" applyFont="1" applyFill="1" applyBorder="1" applyAlignment="1">
      <alignment horizontal="center" vertical="center" readingOrder="2"/>
    </xf>
    <xf numFmtId="3" fontId="4" fillId="2" borderId="2" xfId="0" applyNumberFormat="1" applyFont="1" applyFill="1" applyBorder="1" applyAlignment="1">
      <alignment horizontal="center" vertical="center" readingOrder="2"/>
    </xf>
    <xf numFmtId="3" fontId="2" fillId="0" borderId="4" xfId="0" applyNumberFormat="1" applyFont="1" applyBorder="1" applyAlignment="1">
      <alignment horizontal="center" vertical="center" readingOrder="2"/>
    </xf>
    <xf numFmtId="3" fontId="2" fillId="0" borderId="6" xfId="0" applyNumberFormat="1" applyFont="1" applyBorder="1" applyAlignment="1">
      <alignment horizontal="center" vertical="center" readingOrder="2"/>
    </xf>
    <xf numFmtId="0" fontId="5" fillId="0" borderId="0" xfId="0" applyFont="1" applyAlignment="1">
      <alignment wrapText="1"/>
    </xf>
    <xf numFmtId="3" fontId="6" fillId="0" borderId="4" xfId="0" applyNumberFormat="1" applyFont="1" applyBorder="1" applyAlignment="1">
      <alignment horizontal="right" vertical="center" wrapText="1" readingOrder="2"/>
    </xf>
    <xf numFmtId="3" fontId="6" fillId="0" borderId="5" xfId="0" applyNumberFormat="1" applyFont="1" applyBorder="1" applyAlignment="1">
      <alignment horizontal="right" vertical="center" wrapText="1" readingOrder="2"/>
    </xf>
    <xf numFmtId="3" fontId="6" fillId="0" borderId="7" xfId="0" applyNumberFormat="1" applyFont="1" applyBorder="1" applyAlignment="1">
      <alignment horizontal="right" vertical="center" wrapText="1" readingOrder="2"/>
    </xf>
    <xf numFmtId="3" fontId="7" fillId="0" borderId="4" xfId="0" applyNumberFormat="1" applyFont="1" applyBorder="1" applyAlignment="1">
      <alignment horizontal="right" vertical="center" wrapText="1" readingOrder="2"/>
    </xf>
    <xf numFmtId="3" fontId="8" fillId="0" borderId="7" xfId="0" applyNumberFormat="1" applyFont="1" applyBorder="1" applyAlignment="1">
      <alignment horizontal="center" vertical="center" readingOrder="2"/>
    </xf>
    <xf numFmtId="3" fontId="8" fillId="4" borderId="7" xfId="0" applyNumberFormat="1" applyFont="1" applyFill="1" applyBorder="1" applyAlignment="1">
      <alignment horizontal="center" vertical="center" readingOrder="2"/>
    </xf>
    <xf numFmtId="2" fontId="1" fillId="5" borderId="3" xfId="0" applyNumberFormat="1" applyFont="1" applyFill="1" applyBorder="1" applyAlignment="1">
      <alignment horizontal="center" vertical="center" readingOrder="2"/>
    </xf>
    <xf numFmtId="0" fontId="12" fillId="0" borderId="2" xfId="0" applyFont="1" applyBorder="1" applyAlignment="1">
      <alignment horizontal="center" vertical="center" wrapText="1" readingOrder="2"/>
    </xf>
    <xf numFmtId="0" fontId="12" fillId="0" borderId="4" xfId="0" applyFont="1" applyBorder="1" applyAlignment="1">
      <alignment horizontal="center" vertical="center" wrapText="1" readingOrder="2"/>
    </xf>
    <xf numFmtId="0" fontId="11" fillId="0" borderId="4" xfId="0" applyFont="1" applyBorder="1" applyAlignment="1">
      <alignment horizontal="center" vertical="center" wrapText="1" readingOrder="2"/>
    </xf>
    <xf numFmtId="3" fontId="2" fillId="0" borderId="10" xfId="0" applyNumberFormat="1" applyFont="1" applyBorder="1" applyAlignment="1">
      <alignment horizontal="center" vertical="center" readingOrder="1"/>
    </xf>
    <xf numFmtId="3" fontId="2" fillId="0" borderId="10" xfId="0" applyNumberFormat="1" applyFont="1" applyBorder="1" applyAlignment="1">
      <alignment horizontal="center" vertical="center" readingOrder="2"/>
    </xf>
    <xf numFmtId="3" fontId="14" fillId="2" borderId="2" xfId="0" applyNumberFormat="1" applyFont="1" applyFill="1" applyBorder="1" applyAlignment="1">
      <alignment horizontal="center" vertical="center" wrapText="1" readingOrder="2"/>
    </xf>
    <xf numFmtId="3" fontId="2" fillId="6" borderId="4" xfId="0" applyNumberFormat="1" applyFont="1" applyFill="1" applyBorder="1" applyAlignment="1">
      <alignment horizontal="center" vertical="center" readingOrder="2"/>
    </xf>
    <xf numFmtId="3" fontId="6" fillId="6" borderId="4" xfId="0" applyNumberFormat="1" applyFont="1" applyFill="1" applyBorder="1" applyAlignment="1">
      <alignment horizontal="right" vertical="center" wrapText="1" readingOrder="2"/>
    </xf>
    <xf numFmtId="3" fontId="8" fillId="6" borderId="7" xfId="0" applyNumberFormat="1" applyFont="1" applyFill="1" applyBorder="1" applyAlignment="1">
      <alignment horizontal="center" vertical="center" readingOrder="2"/>
    </xf>
    <xf numFmtId="3" fontId="2" fillId="7" borderId="10" xfId="0" applyNumberFormat="1" applyFont="1" applyFill="1" applyBorder="1" applyAlignment="1">
      <alignment horizontal="center" vertical="center" readingOrder="2"/>
    </xf>
    <xf numFmtId="0" fontId="11" fillId="0" borderId="10" xfId="0" applyFont="1" applyBorder="1" applyAlignment="1">
      <alignment horizontal="center" vertical="center" wrapText="1" readingOrder="2"/>
    </xf>
    <xf numFmtId="0" fontId="11" fillId="0" borderId="11" xfId="0" applyFont="1" applyBorder="1" applyAlignment="1">
      <alignment horizontal="center" vertical="center" wrapText="1" readingOrder="2"/>
    </xf>
    <xf numFmtId="3" fontId="2" fillId="7" borderId="10" xfId="0" applyNumberFormat="1" applyFont="1" applyFill="1" applyBorder="1" applyAlignment="1">
      <alignment horizontal="center" vertical="center" readingOrder="1"/>
    </xf>
    <xf numFmtId="3" fontId="2" fillId="7" borderId="0" xfId="0" applyNumberFormat="1" applyFont="1" applyFill="1" applyBorder="1" applyAlignment="1">
      <alignment horizontal="center" vertical="center" readingOrder="2"/>
    </xf>
    <xf numFmtId="3" fontId="2" fillId="7" borderId="7" xfId="0" applyNumberFormat="1" applyFont="1" applyFill="1" applyBorder="1" applyAlignment="1">
      <alignment horizontal="center" vertical="center" readingOrder="2"/>
    </xf>
    <xf numFmtId="3" fontId="15" fillId="0" borderId="4" xfId="0" applyNumberFormat="1" applyFont="1" applyBorder="1" applyAlignment="1">
      <alignment horizontal="right" vertical="center" wrapText="1" readingOrder="2"/>
    </xf>
    <xf numFmtId="3" fontId="16" fillId="0" borderId="4" xfId="0" applyNumberFormat="1" applyFont="1" applyBorder="1" applyAlignment="1">
      <alignment horizontal="right" vertical="center" wrapText="1" readingOrder="2"/>
    </xf>
    <xf numFmtId="3" fontId="17" fillId="0" borderId="4" xfId="0" applyNumberFormat="1" applyFont="1" applyBorder="1" applyAlignment="1">
      <alignment horizontal="right" vertical="center" wrapText="1" readingOrder="2"/>
    </xf>
    <xf numFmtId="3" fontId="18" fillId="4" borderId="7" xfId="0" applyNumberFormat="1" applyFont="1" applyFill="1" applyBorder="1" applyAlignment="1">
      <alignment horizontal="center" vertical="center" readingOrder="2"/>
    </xf>
    <xf numFmtId="3" fontId="19" fillId="4" borderId="7" xfId="0" applyNumberFormat="1" applyFont="1" applyFill="1" applyBorder="1" applyAlignment="1">
      <alignment horizontal="center" vertical="center" readingOrder="2"/>
    </xf>
    <xf numFmtId="3" fontId="20" fillId="4" borderId="7" xfId="0" applyNumberFormat="1" applyFont="1" applyFill="1" applyBorder="1" applyAlignment="1">
      <alignment horizontal="center" vertical="center" readingOrder="2"/>
    </xf>
    <xf numFmtId="3" fontId="8" fillId="0" borderId="17" xfId="0" applyNumberFormat="1" applyFont="1" applyBorder="1" applyAlignment="1">
      <alignment horizontal="center" vertical="center" readingOrder="2"/>
    </xf>
    <xf numFmtId="3" fontId="8" fillId="4" borderId="17" xfId="0" applyNumberFormat="1" applyFont="1" applyFill="1" applyBorder="1" applyAlignment="1">
      <alignment horizontal="center" vertical="center" readingOrder="2"/>
    </xf>
    <xf numFmtId="3" fontId="3" fillId="5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22" fillId="3" borderId="1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readingOrder="2"/>
    </xf>
    <xf numFmtId="3" fontId="8" fillId="0" borderId="19" xfId="0" applyNumberFormat="1" applyFont="1" applyFill="1" applyBorder="1" applyAlignment="1">
      <alignment horizontal="center" vertical="center" readingOrder="2"/>
    </xf>
    <xf numFmtId="3" fontId="8" fillId="0" borderId="20" xfId="0" applyNumberFormat="1" applyFont="1" applyBorder="1" applyAlignment="1">
      <alignment horizontal="center" vertical="center" wrapText="1" readingOrder="2"/>
    </xf>
    <xf numFmtId="3" fontId="8" fillId="0" borderId="21" xfId="0" applyNumberFormat="1" applyFont="1" applyBorder="1" applyAlignment="1">
      <alignment horizontal="center" vertical="center" wrapText="1" readingOrder="2"/>
    </xf>
    <xf numFmtId="3" fontId="8" fillId="0" borderId="22" xfId="0" applyNumberFormat="1" applyFont="1" applyBorder="1" applyAlignment="1">
      <alignment horizontal="center" vertical="center" wrapText="1" readingOrder="2"/>
    </xf>
    <xf numFmtId="3" fontId="23" fillId="4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3" fillId="0" borderId="10" xfId="0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 readingOrder="2"/>
    </xf>
    <xf numFmtId="3" fontId="9" fillId="0" borderId="8" xfId="0" applyNumberFormat="1" applyFont="1" applyBorder="1" applyAlignment="1">
      <alignment horizontal="center" vertical="center" readingOrder="2"/>
    </xf>
    <xf numFmtId="3" fontId="9" fillId="0" borderId="4" xfId="0" applyNumberFormat="1" applyFont="1" applyBorder="1" applyAlignment="1">
      <alignment horizontal="center" vertical="center" readingOrder="2"/>
    </xf>
    <xf numFmtId="3" fontId="9" fillId="0" borderId="9" xfId="0" applyNumberFormat="1" applyFont="1" applyBorder="1" applyAlignment="1">
      <alignment horizontal="center" vertical="center" readingOrder="2"/>
    </xf>
    <xf numFmtId="0" fontId="21" fillId="0" borderId="0" xfId="0" applyFont="1" applyAlignment="1">
      <alignment horizontal="center" vertical="center" wrapText="1"/>
    </xf>
    <xf numFmtId="0" fontId="24" fillId="0" borderId="7" xfId="0" applyFont="1" applyBorder="1" applyAlignment="1">
      <alignment horizontal="right" vertical="center" wrapText="1" readingOrder="2"/>
    </xf>
    <xf numFmtId="0" fontId="24" fillId="0" borderId="23" xfId="0" applyFont="1" applyBorder="1" applyAlignment="1">
      <alignment horizontal="right" vertical="center" wrapText="1" readingOrder="2"/>
    </xf>
    <xf numFmtId="0" fontId="24" fillId="0" borderId="19" xfId="0" applyFont="1" applyBorder="1" applyAlignment="1">
      <alignment horizontal="right" vertical="center" wrapText="1" readingOrder="2"/>
    </xf>
    <xf numFmtId="0" fontId="24" fillId="0" borderId="24" xfId="0" applyFont="1" applyBorder="1" applyAlignment="1">
      <alignment horizontal="right" vertical="center" wrapText="1" readingOrder="2"/>
    </xf>
    <xf numFmtId="3" fontId="1" fillId="0" borderId="25" xfId="0" applyNumberFormat="1" applyFont="1" applyBorder="1" applyAlignment="1">
      <alignment horizontal="center" vertical="center" readingOrder="2"/>
    </xf>
    <xf numFmtId="3" fontId="1" fillId="0" borderId="13" xfId="0" applyNumberFormat="1" applyFont="1" applyBorder="1" applyAlignment="1">
      <alignment horizontal="center" vertical="center" readingOrder="2"/>
    </xf>
    <xf numFmtId="3" fontId="1" fillId="0" borderId="14" xfId="0" applyNumberFormat="1" applyFont="1" applyBorder="1" applyAlignment="1">
      <alignment horizontal="center" vertical="center" readingOrder="2"/>
    </xf>
    <xf numFmtId="3" fontId="1" fillId="0" borderId="16" xfId="0" applyNumberFormat="1" applyFont="1" applyBorder="1" applyAlignment="1">
      <alignment horizontal="center" vertical="center" readingOrder="2"/>
    </xf>
    <xf numFmtId="3" fontId="1" fillId="0" borderId="12" xfId="0" applyNumberFormat="1" applyFont="1" applyBorder="1" applyAlignment="1">
      <alignment horizontal="center" vertical="center" readingOrder="2"/>
    </xf>
    <xf numFmtId="3" fontId="1" fillId="0" borderId="15" xfId="0" applyNumberFormat="1" applyFont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3"/>
  <sheetViews>
    <sheetView rightToLeft="1" tabSelected="1" zoomScale="90" zoomScaleNormal="90" workbookViewId="0">
      <pane ySplit="8" topLeftCell="A249" activePane="bottomLeft" state="frozen"/>
      <selection pane="bottomLeft" activeCell="M98" sqref="M98"/>
    </sheetView>
  </sheetViews>
  <sheetFormatPr defaultRowHeight="15" x14ac:dyDescent="0.25"/>
  <cols>
    <col min="1" max="1" width="5.28515625" customWidth="1"/>
    <col min="3" max="3" width="64.5703125" style="6" customWidth="1"/>
    <col min="4" max="4" width="8.140625" customWidth="1"/>
    <col min="5" max="5" width="7" customWidth="1"/>
    <col min="6" max="6" width="8.140625" customWidth="1"/>
    <col min="7" max="7" width="11.7109375" customWidth="1"/>
    <col min="8" max="8" width="11.42578125" customWidth="1"/>
    <col min="9" max="10" width="12.7109375" customWidth="1"/>
    <col min="11" max="11" width="11.42578125" customWidth="1"/>
    <col min="12" max="12" width="9.7109375" customWidth="1"/>
    <col min="13" max="13" width="10" customWidth="1"/>
    <col min="14" max="14" width="11.5703125" customWidth="1"/>
    <col min="15" max="15" width="10.42578125" customWidth="1"/>
    <col min="16" max="16" width="10" customWidth="1"/>
    <col min="18" max="18" width="15.42578125" customWidth="1"/>
    <col min="19" max="19" width="12.5703125" customWidth="1"/>
  </cols>
  <sheetData>
    <row r="1" spans="1:16" ht="23.25" thickBot="1" x14ac:dyDescent="0.3">
      <c r="C1" s="47" t="s">
        <v>551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8.75" x14ac:dyDescent="0.25">
      <c r="A2" s="48" t="s">
        <v>552</v>
      </c>
      <c r="B2" s="49"/>
      <c r="C2" s="42" t="s">
        <v>545</v>
      </c>
      <c r="D2" s="40">
        <v>362000</v>
      </c>
      <c r="E2" s="57"/>
      <c r="F2" s="58"/>
      <c r="G2" s="58"/>
      <c r="H2" s="58"/>
      <c r="I2" s="58"/>
      <c r="J2" s="58"/>
      <c r="K2" s="58"/>
      <c r="L2" s="58"/>
      <c r="M2" s="58"/>
      <c r="N2" s="58"/>
      <c r="O2" s="58"/>
      <c r="P2" s="59"/>
    </row>
    <row r="3" spans="1:16" ht="18.75" x14ac:dyDescent="0.25">
      <c r="A3" s="48"/>
      <c r="B3" s="49"/>
      <c r="C3" s="43" t="s">
        <v>546</v>
      </c>
      <c r="D3" s="11">
        <v>235000</v>
      </c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62"/>
    </row>
    <row r="4" spans="1:16" ht="19.5" customHeight="1" x14ac:dyDescent="0.25">
      <c r="A4" s="48"/>
      <c r="B4" s="49"/>
      <c r="C4" s="43" t="s">
        <v>544</v>
      </c>
      <c r="D4" s="11">
        <v>458000</v>
      </c>
      <c r="E4" s="53" t="s">
        <v>549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</row>
    <row r="5" spans="1:16" ht="18.75" x14ac:dyDescent="0.25">
      <c r="A5" s="48"/>
      <c r="B5" s="49"/>
      <c r="C5" s="43" t="s">
        <v>542</v>
      </c>
      <c r="D5" s="11">
        <v>541000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4"/>
    </row>
    <row r="6" spans="1:16" ht="18.75" x14ac:dyDescent="0.25">
      <c r="A6" s="48"/>
      <c r="B6" s="49"/>
      <c r="C6" s="43" t="s">
        <v>543</v>
      </c>
      <c r="D6" s="11">
        <v>637000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4"/>
    </row>
    <row r="7" spans="1:16" ht="22.5" customHeight="1" thickBot="1" x14ac:dyDescent="0.3">
      <c r="A7" s="50"/>
      <c r="B7" s="51"/>
      <c r="C7" s="44" t="s">
        <v>547</v>
      </c>
      <c r="D7" s="41">
        <v>272000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6"/>
    </row>
    <row r="8" spans="1:16" ht="66.75" customHeight="1" thickBot="1" x14ac:dyDescent="0.3">
      <c r="A8" s="2" t="s">
        <v>0</v>
      </c>
      <c r="B8" s="3" t="s">
        <v>1</v>
      </c>
      <c r="C8" s="19" t="s">
        <v>2</v>
      </c>
      <c r="D8" s="37" t="s">
        <v>540</v>
      </c>
      <c r="E8" s="37" t="s">
        <v>527</v>
      </c>
      <c r="F8" s="37" t="s">
        <v>550</v>
      </c>
      <c r="G8" s="38" t="s">
        <v>538</v>
      </c>
      <c r="H8" s="39" t="s">
        <v>539</v>
      </c>
      <c r="I8" s="39" t="s">
        <v>533</v>
      </c>
      <c r="J8" s="39" t="s">
        <v>534</v>
      </c>
      <c r="K8" s="39" t="s">
        <v>528</v>
      </c>
      <c r="L8" s="38" t="s">
        <v>548</v>
      </c>
      <c r="M8" s="45" t="s">
        <v>535</v>
      </c>
      <c r="N8" s="45" t="s">
        <v>541</v>
      </c>
      <c r="O8" s="45" t="s">
        <v>537</v>
      </c>
      <c r="P8" s="45" t="s">
        <v>536</v>
      </c>
    </row>
    <row r="9" spans="1:16" ht="19.5" thickBot="1" x14ac:dyDescent="0.3">
      <c r="A9" s="1">
        <v>1</v>
      </c>
      <c r="B9" s="4" t="s">
        <v>3</v>
      </c>
      <c r="C9" s="7" t="s">
        <v>4</v>
      </c>
      <c r="D9" s="13">
        <v>1</v>
      </c>
      <c r="E9" s="13">
        <v>2.3199999999999998</v>
      </c>
      <c r="F9" s="13">
        <v>2.63</v>
      </c>
      <c r="G9" s="35">
        <f>D9*$D$2</f>
        <v>362000</v>
      </c>
      <c r="H9" s="35">
        <f>E9*$D$3</f>
        <v>545200</v>
      </c>
      <c r="I9" s="35">
        <f>E9*$D$4</f>
        <v>1062560</v>
      </c>
      <c r="J9" s="35">
        <f>541000*E9</f>
        <v>1255120</v>
      </c>
      <c r="K9" s="35">
        <f>E9*$D$6</f>
        <v>1477840</v>
      </c>
      <c r="L9" s="35">
        <f>F9*$D$7</f>
        <v>715360</v>
      </c>
      <c r="M9" s="36">
        <f>G9+H9+L9</f>
        <v>1622560</v>
      </c>
      <c r="N9" s="36">
        <f>G9+I9+L9</f>
        <v>2139920</v>
      </c>
      <c r="O9" s="36">
        <f>G9+J9+L9</f>
        <v>2332480</v>
      </c>
      <c r="P9" s="36">
        <f>G9+K9+L9</f>
        <v>2555200</v>
      </c>
    </row>
    <row r="10" spans="1:16" ht="19.5" thickBot="1" x14ac:dyDescent="0.3">
      <c r="A10" s="1">
        <v>2</v>
      </c>
      <c r="B10" s="4" t="s">
        <v>5</v>
      </c>
      <c r="C10" s="7" t="s">
        <v>6</v>
      </c>
      <c r="D10" s="13">
        <v>0.6</v>
      </c>
      <c r="E10" s="13">
        <v>2.3199999999999998</v>
      </c>
      <c r="F10" s="13">
        <v>3</v>
      </c>
      <c r="G10" s="11">
        <f t="shared" ref="G10:G73" si="0">D10*$D$2</f>
        <v>217200</v>
      </c>
      <c r="H10" s="11">
        <f t="shared" ref="H10:H73" si="1">E10*$D$3</f>
        <v>545200</v>
      </c>
      <c r="I10" s="35">
        <f>E10*$D$4</f>
        <v>1062560</v>
      </c>
      <c r="J10" s="11">
        <f>541000*E10</f>
        <v>1255120</v>
      </c>
      <c r="K10" s="11">
        <f t="shared" ref="K10:K73" si="2">E10*$D$6</f>
        <v>1477840</v>
      </c>
      <c r="L10" s="11">
        <f t="shared" ref="L10:L73" si="3">F10*$D$7</f>
        <v>816000</v>
      </c>
      <c r="M10" s="12">
        <f t="shared" ref="M10:M73" si="4">G10+H10+L10</f>
        <v>1578400</v>
      </c>
      <c r="N10" s="12">
        <f t="shared" ref="N10:N73" si="5">G10+I10+L10</f>
        <v>2095760</v>
      </c>
      <c r="O10" s="12">
        <f>G10+J10+L10</f>
        <v>2288320</v>
      </c>
      <c r="P10" s="12">
        <f t="shared" ref="P10:P73" si="6">G10+K10+L10</f>
        <v>2511040</v>
      </c>
    </row>
    <row r="11" spans="1:16" ht="19.5" thickBot="1" x14ac:dyDescent="0.3">
      <c r="A11" s="1">
        <v>3</v>
      </c>
      <c r="B11" s="4" t="s">
        <v>7</v>
      </c>
      <c r="C11" s="7" t="s">
        <v>8</v>
      </c>
      <c r="D11" s="13">
        <v>0.5</v>
      </c>
      <c r="E11" s="13">
        <v>2.3199999999999998</v>
      </c>
      <c r="F11" s="13">
        <v>3</v>
      </c>
      <c r="G11" s="11">
        <f t="shared" si="0"/>
        <v>181000</v>
      </c>
      <c r="H11" s="11">
        <f t="shared" si="1"/>
        <v>545200</v>
      </c>
      <c r="I11" s="11">
        <f t="shared" ref="I11:I73" si="7">E11*$D$4</f>
        <v>1062560</v>
      </c>
      <c r="J11" s="11">
        <f t="shared" ref="J11:J74" si="8">541000*E11</f>
        <v>1255120</v>
      </c>
      <c r="K11" s="11">
        <f t="shared" si="2"/>
        <v>1477840</v>
      </c>
      <c r="L11" s="11">
        <f t="shared" si="3"/>
        <v>816000</v>
      </c>
      <c r="M11" s="12">
        <f t="shared" si="4"/>
        <v>1542200</v>
      </c>
      <c r="N11" s="12">
        <f t="shared" si="5"/>
        <v>2059560</v>
      </c>
      <c r="O11" s="12">
        <f t="shared" ref="O11:O74" si="9">G11+J11+L11</f>
        <v>2252120</v>
      </c>
      <c r="P11" s="12">
        <f t="shared" si="6"/>
        <v>2474840</v>
      </c>
    </row>
    <row r="12" spans="1:16" ht="19.5" thickBot="1" x14ac:dyDescent="0.3">
      <c r="A12" s="1">
        <v>4</v>
      </c>
      <c r="B12" s="4" t="s">
        <v>9</v>
      </c>
      <c r="C12" s="7" t="s">
        <v>10</v>
      </c>
      <c r="D12" s="13">
        <v>0.7</v>
      </c>
      <c r="E12" s="13">
        <v>1.1599999999999999</v>
      </c>
      <c r="F12" s="13">
        <v>2.4500000000000002</v>
      </c>
      <c r="G12" s="11">
        <f t="shared" si="0"/>
        <v>253399.99999999997</v>
      </c>
      <c r="H12" s="11">
        <f t="shared" si="1"/>
        <v>272600</v>
      </c>
      <c r="I12" s="11">
        <f t="shared" si="7"/>
        <v>531280</v>
      </c>
      <c r="J12" s="11">
        <f t="shared" si="8"/>
        <v>627560</v>
      </c>
      <c r="K12" s="11">
        <f t="shared" si="2"/>
        <v>738920</v>
      </c>
      <c r="L12" s="11">
        <f t="shared" si="3"/>
        <v>666400</v>
      </c>
      <c r="M12" s="12">
        <f t="shared" si="4"/>
        <v>1192400</v>
      </c>
      <c r="N12" s="12">
        <f t="shared" si="5"/>
        <v>1451080</v>
      </c>
      <c r="O12" s="12">
        <f t="shared" si="9"/>
        <v>1547360</v>
      </c>
      <c r="P12" s="12">
        <f t="shared" si="6"/>
        <v>1658720</v>
      </c>
    </row>
    <row r="13" spans="1:16" ht="19.5" thickBot="1" x14ac:dyDescent="0.3">
      <c r="A13" s="1">
        <v>5</v>
      </c>
      <c r="B13" s="4" t="s">
        <v>11</v>
      </c>
      <c r="C13" s="7" t="s">
        <v>439</v>
      </c>
      <c r="D13" s="13">
        <v>0.8</v>
      </c>
      <c r="E13" s="13">
        <v>1.58</v>
      </c>
      <c r="F13" s="13">
        <v>6.69</v>
      </c>
      <c r="G13" s="11">
        <f t="shared" si="0"/>
        <v>289600</v>
      </c>
      <c r="H13" s="11">
        <f t="shared" si="1"/>
        <v>371300</v>
      </c>
      <c r="I13" s="11">
        <f t="shared" si="7"/>
        <v>723640</v>
      </c>
      <c r="J13" s="11">
        <f t="shared" si="8"/>
        <v>854780</v>
      </c>
      <c r="K13" s="11">
        <f t="shared" si="2"/>
        <v>1006460</v>
      </c>
      <c r="L13" s="11">
        <f t="shared" si="3"/>
        <v>1819680</v>
      </c>
      <c r="M13" s="12">
        <f t="shared" si="4"/>
        <v>2480580</v>
      </c>
      <c r="N13" s="12">
        <f t="shared" si="5"/>
        <v>2832920</v>
      </c>
      <c r="O13" s="12">
        <f t="shared" si="9"/>
        <v>2964060</v>
      </c>
      <c r="P13" s="12">
        <f t="shared" si="6"/>
        <v>3115740</v>
      </c>
    </row>
    <row r="14" spans="1:16" ht="19.5" thickBot="1" x14ac:dyDescent="0.3">
      <c r="A14" s="1">
        <v>6</v>
      </c>
      <c r="B14" s="4" t="s">
        <v>12</v>
      </c>
      <c r="C14" s="7" t="s">
        <v>440</v>
      </c>
      <c r="D14" s="13">
        <v>0.9</v>
      </c>
      <c r="E14" s="13">
        <v>3.47</v>
      </c>
      <c r="F14" s="13">
        <v>6.69</v>
      </c>
      <c r="G14" s="11">
        <f t="shared" si="0"/>
        <v>325800</v>
      </c>
      <c r="H14" s="11">
        <f t="shared" si="1"/>
        <v>815450</v>
      </c>
      <c r="I14" s="11">
        <f t="shared" si="7"/>
        <v>1589260</v>
      </c>
      <c r="J14" s="11">
        <f t="shared" si="8"/>
        <v>1877270</v>
      </c>
      <c r="K14" s="11">
        <f t="shared" si="2"/>
        <v>2210390</v>
      </c>
      <c r="L14" s="11">
        <f t="shared" si="3"/>
        <v>1819680</v>
      </c>
      <c r="M14" s="12">
        <f t="shared" si="4"/>
        <v>2960930</v>
      </c>
      <c r="N14" s="12">
        <f t="shared" si="5"/>
        <v>3734740</v>
      </c>
      <c r="O14" s="12">
        <f t="shared" si="9"/>
        <v>4022750</v>
      </c>
      <c r="P14" s="12">
        <f t="shared" si="6"/>
        <v>4355870</v>
      </c>
    </row>
    <row r="15" spans="1:16" ht="19.5" thickBot="1" x14ac:dyDescent="0.3">
      <c r="A15" s="1">
        <v>7</v>
      </c>
      <c r="B15" s="4" t="s">
        <v>13</v>
      </c>
      <c r="C15" s="7" t="s">
        <v>14</v>
      </c>
      <c r="D15" s="13">
        <v>0.8</v>
      </c>
      <c r="E15" s="13">
        <v>2.3199999999999998</v>
      </c>
      <c r="F15" s="13">
        <v>6.69</v>
      </c>
      <c r="G15" s="11">
        <f t="shared" si="0"/>
        <v>289600</v>
      </c>
      <c r="H15" s="11">
        <f t="shared" si="1"/>
        <v>545200</v>
      </c>
      <c r="I15" s="11">
        <f t="shared" si="7"/>
        <v>1062560</v>
      </c>
      <c r="J15" s="11">
        <f t="shared" si="8"/>
        <v>1255120</v>
      </c>
      <c r="K15" s="11">
        <f t="shared" si="2"/>
        <v>1477840</v>
      </c>
      <c r="L15" s="11">
        <f t="shared" si="3"/>
        <v>1819680</v>
      </c>
      <c r="M15" s="12">
        <f t="shared" si="4"/>
        <v>2654480</v>
      </c>
      <c r="N15" s="12">
        <f t="shared" si="5"/>
        <v>3171840</v>
      </c>
      <c r="O15" s="12">
        <f t="shared" si="9"/>
        <v>3364400</v>
      </c>
      <c r="P15" s="12">
        <f t="shared" si="6"/>
        <v>3587120</v>
      </c>
    </row>
    <row r="16" spans="1:16" ht="19.5" thickBot="1" x14ac:dyDescent="0.3">
      <c r="A16" s="1">
        <v>8</v>
      </c>
      <c r="B16" s="4" t="s">
        <v>15</v>
      </c>
      <c r="C16" s="7" t="s">
        <v>16</v>
      </c>
      <c r="D16" s="13">
        <v>4</v>
      </c>
      <c r="E16" s="13">
        <v>4.82</v>
      </c>
      <c r="F16" s="13">
        <v>6.43</v>
      </c>
      <c r="G16" s="11">
        <f t="shared" si="0"/>
        <v>1448000</v>
      </c>
      <c r="H16" s="11">
        <f t="shared" si="1"/>
        <v>1132700</v>
      </c>
      <c r="I16" s="11">
        <f t="shared" si="7"/>
        <v>2207560</v>
      </c>
      <c r="J16" s="11">
        <f t="shared" si="8"/>
        <v>2607620</v>
      </c>
      <c r="K16" s="11">
        <f t="shared" si="2"/>
        <v>3070340</v>
      </c>
      <c r="L16" s="11">
        <f t="shared" si="3"/>
        <v>1748960</v>
      </c>
      <c r="M16" s="12">
        <f t="shared" si="4"/>
        <v>4329660</v>
      </c>
      <c r="N16" s="12">
        <f t="shared" si="5"/>
        <v>5404520</v>
      </c>
      <c r="O16" s="12">
        <f t="shared" si="9"/>
        <v>5804580</v>
      </c>
      <c r="P16" s="12">
        <f t="shared" si="6"/>
        <v>6267300</v>
      </c>
    </row>
    <row r="17" spans="1:16" ht="19.5" thickBot="1" x14ac:dyDescent="0.3">
      <c r="A17" s="1">
        <v>9</v>
      </c>
      <c r="B17" s="4" t="s">
        <v>17</v>
      </c>
      <c r="C17" s="7" t="s">
        <v>18</v>
      </c>
      <c r="D17" s="13">
        <v>6</v>
      </c>
      <c r="E17" s="13">
        <v>6.98</v>
      </c>
      <c r="F17" s="13">
        <v>6.43</v>
      </c>
      <c r="G17" s="11">
        <f t="shared" si="0"/>
        <v>2172000</v>
      </c>
      <c r="H17" s="11">
        <f t="shared" si="1"/>
        <v>1640300</v>
      </c>
      <c r="I17" s="11">
        <f t="shared" si="7"/>
        <v>3196840</v>
      </c>
      <c r="J17" s="11">
        <f t="shared" si="8"/>
        <v>3776180</v>
      </c>
      <c r="K17" s="11">
        <f t="shared" si="2"/>
        <v>4446260</v>
      </c>
      <c r="L17" s="11">
        <f t="shared" si="3"/>
        <v>1748960</v>
      </c>
      <c r="M17" s="12">
        <f t="shared" si="4"/>
        <v>5561260</v>
      </c>
      <c r="N17" s="12">
        <f t="shared" si="5"/>
        <v>7117800</v>
      </c>
      <c r="O17" s="12">
        <f t="shared" si="9"/>
        <v>7697140</v>
      </c>
      <c r="P17" s="12">
        <f t="shared" si="6"/>
        <v>8367220</v>
      </c>
    </row>
    <row r="18" spans="1:16" ht="19.5" thickBot="1" x14ac:dyDescent="0.3">
      <c r="A18" s="1">
        <v>10</v>
      </c>
      <c r="B18" s="4" t="s">
        <v>19</v>
      </c>
      <c r="C18" s="7" t="s">
        <v>20</v>
      </c>
      <c r="D18" s="13">
        <v>6</v>
      </c>
      <c r="E18" s="13">
        <v>6.98</v>
      </c>
      <c r="F18" s="13">
        <v>6.43</v>
      </c>
      <c r="G18" s="11">
        <f t="shared" si="0"/>
        <v>2172000</v>
      </c>
      <c r="H18" s="11">
        <f t="shared" si="1"/>
        <v>1640300</v>
      </c>
      <c r="I18" s="11">
        <f t="shared" si="7"/>
        <v>3196840</v>
      </c>
      <c r="J18" s="11">
        <f t="shared" si="8"/>
        <v>3776180</v>
      </c>
      <c r="K18" s="11">
        <f t="shared" si="2"/>
        <v>4446260</v>
      </c>
      <c r="L18" s="11">
        <f t="shared" si="3"/>
        <v>1748960</v>
      </c>
      <c r="M18" s="12">
        <f t="shared" si="4"/>
        <v>5561260</v>
      </c>
      <c r="N18" s="12">
        <f t="shared" si="5"/>
        <v>7117800</v>
      </c>
      <c r="O18" s="12">
        <f t="shared" si="9"/>
        <v>7697140</v>
      </c>
      <c r="P18" s="12">
        <f t="shared" si="6"/>
        <v>8367220</v>
      </c>
    </row>
    <row r="19" spans="1:16" ht="19.5" thickBot="1" x14ac:dyDescent="0.3">
      <c r="A19" s="1">
        <v>11</v>
      </c>
      <c r="B19" s="4" t="s">
        <v>21</v>
      </c>
      <c r="C19" s="7" t="s">
        <v>22</v>
      </c>
      <c r="D19" s="13">
        <v>5</v>
      </c>
      <c r="E19" s="13">
        <v>4.57</v>
      </c>
      <c r="F19" s="13">
        <v>2.2200000000000002</v>
      </c>
      <c r="G19" s="11">
        <f t="shared" si="0"/>
        <v>1810000</v>
      </c>
      <c r="H19" s="11">
        <f t="shared" si="1"/>
        <v>1073950</v>
      </c>
      <c r="I19" s="11">
        <f t="shared" si="7"/>
        <v>2093060.0000000002</v>
      </c>
      <c r="J19" s="11">
        <f t="shared" si="8"/>
        <v>2472370</v>
      </c>
      <c r="K19" s="11">
        <f t="shared" si="2"/>
        <v>2911090</v>
      </c>
      <c r="L19" s="11">
        <f t="shared" si="3"/>
        <v>603840</v>
      </c>
      <c r="M19" s="12">
        <f t="shared" si="4"/>
        <v>3487790</v>
      </c>
      <c r="N19" s="12">
        <f t="shared" si="5"/>
        <v>4506900</v>
      </c>
      <c r="O19" s="12">
        <f t="shared" si="9"/>
        <v>4886210</v>
      </c>
      <c r="P19" s="12">
        <f t="shared" si="6"/>
        <v>5324930</v>
      </c>
    </row>
    <row r="20" spans="1:16" ht="19.5" thickBot="1" x14ac:dyDescent="0.3">
      <c r="A20" s="1">
        <v>12</v>
      </c>
      <c r="B20" s="4" t="s">
        <v>23</v>
      </c>
      <c r="C20" s="7" t="s">
        <v>24</v>
      </c>
      <c r="D20" s="13">
        <v>7</v>
      </c>
      <c r="E20" s="13">
        <v>4.82</v>
      </c>
      <c r="F20" s="13">
        <v>2.2200000000000002</v>
      </c>
      <c r="G20" s="11">
        <f t="shared" si="0"/>
        <v>2534000</v>
      </c>
      <c r="H20" s="11">
        <f t="shared" si="1"/>
        <v>1132700</v>
      </c>
      <c r="I20" s="11">
        <f t="shared" si="7"/>
        <v>2207560</v>
      </c>
      <c r="J20" s="11">
        <f t="shared" si="8"/>
        <v>2607620</v>
      </c>
      <c r="K20" s="11">
        <f t="shared" si="2"/>
        <v>3070340</v>
      </c>
      <c r="L20" s="11">
        <f t="shared" si="3"/>
        <v>603840</v>
      </c>
      <c r="M20" s="12">
        <f t="shared" si="4"/>
        <v>4270540</v>
      </c>
      <c r="N20" s="12">
        <f t="shared" si="5"/>
        <v>5345400</v>
      </c>
      <c r="O20" s="12">
        <f t="shared" si="9"/>
        <v>5745460</v>
      </c>
      <c r="P20" s="12">
        <f t="shared" si="6"/>
        <v>6208180</v>
      </c>
    </row>
    <row r="21" spans="1:16" ht="19.5" thickBot="1" x14ac:dyDescent="0.3">
      <c r="A21" s="1">
        <v>13</v>
      </c>
      <c r="B21" s="4" t="s">
        <v>25</v>
      </c>
      <c r="C21" s="7" t="s">
        <v>26</v>
      </c>
      <c r="D21" s="13">
        <v>7</v>
      </c>
      <c r="E21" s="13">
        <v>4.82</v>
      </c>
      <c r="F21" s="13">
        <v>2.2200000000000002</v>
      </c>
      <c r="G21" s="11">
        <f t="shared" si="0"/>
        <v>2534000</v>
      </c>
      <c r="H21" s="11">
        <f t="shared" si="1"/>
        <v>1132700</v>
      </c>
      <c r="I21" s="11">
        <f t="shared" si="7"/>
        <v>2207560</v>
      </c>
      <c r="J21" s="11">
        <f t="shared" si="8"/>
        <v>2607620</v>
      </c>
      <c r="K21" s="11">
        <f t="shared" si="2"/>
        <v>3070340</v>
      </c>
      <c r="L21" s="11">
        <f t="shared" si="3"/>
        <v>603840</v>
      </c>
      <c r="M21" s="12">
        <f t="shared" si="4"/>
        <v>4270540</v>
      </c>
      <c r="N21" s="12">
        <f t="shared" si="5"/>
        <v>5345400</v>
      </c>
      <c r="O21" s="12">
        <f t="shared" si="9"/>
        <v>5745460</v>
      </c>
      <c r="P21" s="12">
        <f t="shared" si="6"/>
        <v>6208180</v>
      </c>
    </row>
    <row r="22" spans="1:16" ht="19.5" thickBot="1" x14ac:dyDescent="0.3">
      <c r="A22" s="1">
        <v>14</v>
      </c>
      <c r="B22" s="4" t="s">
        <v>27</v>
      </c>
      <c r="C22" s="7" t="s">
        <v>441</v>
      </c>
      <c r="D22" s="13">
        <v>4</v>
      </c>
      <c r="E22" s="13">
        <v>6.49</v>
      </c>
      <c r="F22" s="13">
        <v>2.2200000000000002</v>
      </c>
      <c r="G22" s="11">
        <f t="shared" si="0"/>
        <v>1448000</v>
      </c>
      <c r="H22" s="11">
        <f t="shared" si="1"/>
        <v>1525150</v>
      </c>
      <c r="I22" s="11">
        <f t="shared" si="7"/>
        <v>2972420</v>
      </c>
      <c r="J22" s="11">
        <f t="shared" si="8"/>
        <v>3511090</v>
      </c>
      <c r="K22" s="11">
        <f t="shared" si="2"/>
        <v>4134130</v>
      </c>
      <c r="L22" s="11">
        <f t="shared" si="3"/>
        <v>603840</v>
      </c>
      <c r="M22" s="12">
        <f t="shared" si="4"/>
        <v>3576990</v>
      </c>
      <c r="N22" s="12">
        <f t="shared" si="5"/>
        <v>5024260</v>
      </c>
      <c r="O22" s="12">
        <f t="shared" si="9"/>
        <v>5562930</v>
      </c>
      <c r="P22" s="12">
        <f t="shared" si="6"/>
        <v>6185970</v>
      </c>
    </row>
    <row r="23" spans="1:16" ht="19.5" thickBot="1" x14ac:dyDescent="0.3">
      <c r="A23" s="1">
        <v>15</v>
      </c>
      <c r="B23" s="4" t="s">
        <v>28</v>
      </c>
      <c r="C23" s="7" t="s">
        <v>29</v>
      </c>
      <c r="D23" s="13">
        <v>2</v>
      </c>
      <c r="E23" s="13">
        <v>2.98</v>
      </c>
      <c r="F23" s="13">
        <v>4.55</v>
      </c>
      <c r="G23" s="11">
        <f t="shared" si="0"/>
        <v>724000</v>
      </c>
      <c r="H23" s="11">
        <f t="shared" si="1"/>
        <v>700300</v>
      </c>
      <c r="I23" s="11">
        <f t="shared" si="7"/>
        <v>1364840</v>
      </c>
      <c r="J23" s="11">
        <f t="shared" si="8"/>
        <v>1612180</v>
      </c>
      <c r="K23" s="11">
        <f t="shared" si="2"/>
        <v>1898260</v>
      </c>
      <c r="L23" s="11">
        <f t="shared" si="3"/>
        <v>1237600</v>
      </c>
      <c r="M23" s="12">
        <f t="shared" si="4"/>
        <v>2661900</v>
      </c>
      <c r="N23" s="12">
        <f t="shared" si="5"/>
        <v>3326440</v>
      </c>
      <c r="O23" s="12">
        <f t="shared" si="9"/>
        <v>3573780</v>
      </c>
      <c r="P23" s="12">
        <f t="shared" si="6"/>
        <v>3859860</v>
      </c>
    </row>
    <row r="24" spans="1:16" ht="19.5" thickBot="1" x14ac:dyDescent="0.3">
      <c r="A24" s="1">
        <v>16</v>
      </c>
      <c r="B24" s="4" t="s">
        <v>30</v>
      </c>
      <c r="C24" s="7" t="s">
        <v>31</v>
      </c>
      <c r="D24" s="13">
        <v>2.2000000000000002</v>
      </c>
      <c r="E24" s="13">
        <v>3.89</v>
      </c>
      <c r="F24" s="13">
        <v>5.74</v>
      </c>
      <c r="G24" s="11">
        <f t="shared" si="0"/>
        <v>796400.00000000012</v>
      </c>
      <c r="H24" s="11">
        <f t="shared" si="1"/>
        <v>914150</v>
      </c>
      <c r="I24" s="11">
        <f t="shared" si="7"/>
        <v>1781620</v>
      </c>
      <c r="J24" s="11">
        <f t="shared" si="8"/>
        <v>2104490</v>
      </c>
      <c r="K24" s="11">
        <f t="shared" si="2"/>
        <v>2477930</v>
      </c>
      <c r="L24" s="11">
        <f t="shared" si="3"/>
        <v>1561280</v>
      </c>
      <c r="M24" s="12">
        <f t="shared" si="4"/>
        <v>3271830</v>
      </c>
      <c r="N24" s="12">
        <f t="shared" si="5"/>
        <v>4139300</v>
      </c>
      <c r="O24" s="12">
        <f t="shared" si="9"/>
        <v>4462170</v>
      </c>
      <c r="P24" s="12">
        <f t="shared" si="6"/>
        <v>4835610</v>
      </c>
    </row>
    <row r="25" spans="1:16" ht="19.5" thickBot="1" x14ac:dyDescent="0.3">
      <c r="A25" s="1">
        <v>17</v>
      </c>
      <c r="B25" s="4" t="s">
        <v>32</v>
      </c>
      <c r="C25" s="7" t="s">
        <v>33</v>
      </c>
      <c r="D25" s="13">
        <v>2.7</v>
      </c>
      <c r="E25" s="13">
        <v>4.97</v>
      </c>
      <c r="F25" s="13">
        <v>8.02</v>
      </c>
      <c r="G25" s="11">
        <f t="shared" si="0"/>
        <v>977400.00000000012</v>
      </c>
      <c r="H25" s="11">
        <f t="shared" si="1"/>
        <v>1167950</v>
      </c>
      <c r="I25" s="11">
        <f t="shared" si="7"/>
        <v>2276260</v>
      </c>
      <c r="J25" s="11">
        <f t="shared" si="8"/>
        <v>2688770</v>
      </c>
      <c r="K25" s="11">
        <f t="shared" si="2"/>
        <v>3165890</v>
      </c>
      <c r="L25" s="11">
        <f t="shared" si="3"/>
        <v>2181440</v>
      </c>
      <c r="M25" s="12">
        <f t="shared" si="4"/>
        <v>4326790</v>
      </c>
      <c r="N25" s="12">
        <f t="shared" si="5"/>
        <v>5435100</v>
      </c>
      <c r="O25" s="12">
        <f t="shared" si="9"/>
        <v>5847610</v>
      </c>
      <c r="P25" s="12">
        <f t="shared" si="6"/>
        <v>6324730</v>
      </c>
    </row>
    <row r="26" spans="1:16" ht="19.5" thickBot="1" x14ac:dyDescent="0.3">
      <c r="A26" s="1">
        <v>18</v>
      </c>
      <c r="B26" s="4" t="s">
        <v>34</v>
      </c>
      <c r="C26" s="7" t="s">
        <v>35</v>
      </c>
      <c r="D26" s="13">
        <v>3.3</v>
      </c>
      <c r="E26" s="13">
        <v>5.22</v>
      </c>
      <c r="F26" s="13">
        <v>9.76</v>
      </c>
      <c r="G26" s="11">
        <f t="shared" si="0"/>
        <v>1194600</v>
      </c>
      <c r="H26" s="11">
        <f t="shared" si="1"/>
        <v>1226700</v>
      </c>
      <c r="I26" s="11">
        <f t="shared" si="7"/>
        <v>2390760</v>
      </c>
      <c r="J26" s="11">
        <f t="shared" si="8"/>
        <v>2824020</v>
      </c>
      <c r="K26" s="11">
        <f t="shared" si="2"/>
        <v>3325140</v>
      </c>
      <c r="L26" s="11">
        <f t="shared" si="3"/>
        <v>2654720</v>
      </c>
      <c r="M26" s="12">
        <f t="shared" si="4"/>
        <v>5076020</v>
      </c>
      <c r="N26" s="12">
        <f t="shared" si="5"/>
        <v>6240080</v>
      </c>
      <c r="O26" s="12">
        <f t="shared" si="9"/>
        <v>6673340</v>
      </c>
      <c r="P26" s="12">
        <f t="shared" si="6"/>
        <v>7174460</v>
      </c>
    </row>
    <row r="27" spans="1:16" ht="19.5" thickBot="1" x14ac:dyDescent="0.3">
      <c r="A27" s="1">
        <v>19</v>
      </c>
      <c r="B27" s="4" t="s">
        <v>36</v>
      </c>
      <c r="C27" s="7" t="s">
        <v>37</v>
      </c>
      <c r="D27" s="13">
        <v>2</v>
      </c>
      <c r="E27" s="13">
        <v>3.23</v>
      </c>
      <c r="F27" s="13">
        <v>6.69</v>
      </c>
      <c r="G27" s="11">
        <f t="shared" si="0"/>
        <v>724000</v>
      </c>
      <c r="H27" s="11">
        <f t="shared" si="1"/>
        <v>759050</v>
      </c>
      <c r="I27" s="11">
        <f t="shared" si="7"/>
        <v>1479340</v>
      </c>
      <c r="J27" s="11">
        <f t="shared" si="8"/>
        <v>1747430</v>
      </c>
      <c r="K27" s="11">
        <f t="shared" si="2"/>
        <v>2057510</v>
      </c>
      <c r="L27" s="11">
        <f t="shared" si="3"/>
        <v>1819680</v>
      </c>
      <c r="M27" s="12">
        <f t="shared" si="4"/>
        <v>3302730</v>
      </c>
      <c r="N27" s="12">
        <f t="shared" si="5"/>
        <v>4023020</v>
      </c>
      <c r="O27" s="12">
        <f t="shared" si="9"/>
        <v>4291110</v>
      </c>
      <c r="P27" s="12">
        <f t="shared" si="6"/>
        <v>4601190</v>
      </c>
    </row>
    <row r="28" spans="1:16" ht="19.5" thickBot="1" x14ac:dyDescent="0.3">
      <c r="A28" s="1">
        <v>20</v>
      </c>
      <c r="B28" s="4" t="s">
        <v>38</v>
      </c>
      <c r="C28" s="7" t="s">
        <v>39</v>
      </c>
      <c r="D28" s="13">
        <v>3</v>
      </c>
      <c r="E28" s="13">
        <v>4.1399999999999997</v>
      </c>
      <c r="F28" s="13">
        <v>8.11</v>
      </c>
      <c r="G28" s="11">
        <f t="shared" si="0"/>
        <v>1086000</v>
      </c>
      <c r="H28" s="11">
        <f t="shared" si="1"/>
        <v>972899.99999999988</v>
      </c>
      <c r="I28" s="11">
        <f t="shared" si="7"/>
        <v>1896119.9999999998</v>
      </c>
      <c r="J28" s="11">
        <f t="shared" si="8"/>
        <v>2239740</v>
      </c>
      <c r="K28" s="11">
        <f t="shared" si="2"/>
        <v>2637180</v>
      </c>
      <c r="L28" s="11">
        <f t="shared" si="3"/>
        <v>2205920</v>
      </c>
      <c r="M28" s="12">
        <f t="shared" si="4"/>
        <v>4264820</v>
      </c>
      <c r="N28" s="12">
        <f t="shared" si="5"/>
        <v>5188040</v>
      </c>
      <c r="O28" s="12">
        <f t="shared" si="9"/>
        <v>5531660</v>
      </c>
      <c r="P28" s="12">
        <f t="shared" si="6"/>
        <v>5929100</v>
      </c>
    </row>
    <row r="29" spans="1:16" ht="19.5" thickBot="1" x14ac:dyDescent="0.3">
      <c r="A29" s="1">
        <v>21</v>
      </c>
      <c r="B29" s="4" t="s">
        <v>40</v>
      </c>
      <c r="C29" s="7" t="s">
        <v>41</v>
      </c>
      <c r="D29" s="13">
        <v>3.5</v>
      </c>
      <c r="E29" s="13">
        <v>5.47</v>
      </c>
      <c r="F29" s="13">
        <v>9.1300000000000008</v>
      </c>
      <c r="G29" s="11">
        <f t="shared" si="0"/>
        <v>1267000</v>
      </c>
      <c r="H29" s="11">
        <f t="shared" si="1"/>
        <v>1285450</v>
      </c>
      <c r="I29" s="11">
        <f t="shared" si="7"/>
        <v>2505260</v>
      </c>
      <c r="J29" s="11">
        <f t="shared" si="8"/>
        <v>2959270</v>
      </c>
      <c r="K29" s="11">
        <f t="shared" si="2"/>
        <v>3484390</v>
      </c>
      <c r="L29" s="11">
        <f t="shared" si="3"/>
        <v>2483360</v>
      </c>
      <c r="M29" s="12">
        <f t="shared" si="4"/>
        <v>5035810</v>
      </c>
      <c r="N29" s="12">
        <f t="shared" si="5"/>
        <v>6255620</v>
      </c>
      <c r="O29" s="12">
        <f t="shared" si="9"/>
        <v>6709630</v>
      </c>
      <c r="P29" s="12">
        <f t="shared" si="6"/>
        <v>7234750</v>
      </c>
    </row>
    <row r="30" spans="1:16" ht="19.5" thickBot="1" x14ac:dyDescent="0.3">
      <c r="A30" s="1">
        <v>22</v>
      </c>
      <c r="B30" s="4" t="s">
        <v>42</v>
      </c>
      <c r="C30" s="7" t="s">
        <v>43</v>
      </c>
      <c r="D30" s="13">
        <v>4</v>
      </c>
      <c r="E30" s="13">
        <v>5.71</v>
      </c>
      <c r="F30" s="13">
        <v>10.17</v>
      </c>
      <c r="G30" s="11">
        <f t="shared" si="0"/>
        <v>1448000</v>
      </c>
      <c r="H30" s="11">
        <f t="shared" si="1"/>
        <v>1341850</v>
      </c>
      <c r="I30" s="11">
        <f t="shared" si="7"/>
        <v>2615180</v>
      </c>
      <c r="J30" s="11">
        <f t="shared" si="8"/>
        <v>3089110</v>
      </c>
      <c r="K30" s="11">
        <f t="shared" si="2"/>
        <v>3637270</v>
      </c>
      <c r="L30" s="11">
        <f t="shared" si="3"/>
        <v>2766240</v>
      </c>
      <c r="M30" s="12">
        <f t="shared" si="4"/>
        <v>5556090</v>
      </c>
      <c r="N30" s="12">
        <f t="shared" si="5"/>
        <v>6829420</v>
      </c>
      <c r="O30" s="12">
        <f t="shared" si="9"/>
        <v>7303350</v>
      </c>
      <c r="P30" s="12">
        <f t="shared" si="6"/>
        <v>7851510</v>
      </c>
    </row>
    <row r="31" spans="1:16" ht="19.5" thickBot="1" x14ac:dyDescent="0.3">
      <c r="A31" s="1">
        <v>23</v>
      </c>
      <c r="B31" s="4" t="s">
        <v>44</v>
      </c>
      <c r="C31" s="7" t="s">
        <v>45</v>
      </c>
      <c r="D31" s="13">
        <v>2</v>
      </c>
      <c r="E31" s="13">
        <v>3.23</v>
      </c>
      <c r="F31" s="13">
        <v>6.69</v>
      </c>
      <c r="G31" s="11">
        <f t="shared" si="0"/>
        <v>724000</v>
      </c>
      <c r="H31" s="11">
        <f t="shared" si="1"/>
        <v>759050</v>
      </c>
      <c r="I31" s="11">
        <f t="shared" si="7"/>
        <v>1479340</v>
      </c>
      <c r="J31" s="11">
        <f t="shared" si="8"/>
        <v>1747430</v>
      </c>
      <c r="K31" s="11">
        <f t="shared" si="2"/>
        <v>2057510</v>
      </c>
      <c r="L31" s="11">
        <f t="shared" si="3"/>
        <v>1819680</v>
      </c>
      <c r="M31" s="12">
        <f t="shared" si="4"/>
        <v>3302730</v>
      </c>
      <c r="N31" s="12">
        <f t="shared" si="5"/>
        <v>4023020</v>
      </c>
      <c r="O31" s="12">
        <f t="shared" si="9"/>
        <v>4291110</v>
      </c>
      <c r="P31" s="12">
        <f t="shared" si="6"/>
        <v>4601190</v>
      </c>
    </row>
    <row r="32" spans="1:16" ht="19.5" thickBot="1" x14ac:dyDescent="0.3">
      <c r="A32" s="1">
        <v>24</v>
      </c>
      <c r="B32" s="4" t="s">
        <v>46</v>
      </c>
      <c r="C32" s="7" t="s">
        <v>47</v>
      </c>
      <c r="D32" s="13">
        <v>4</v>
      </c>
      <c r="E32" s="13">
        <v>4.1399999999999997</v>
      </c>
      <c r="F32" s="13">
        <v>8.11</v>
      </c>
      <c r="G32" s="11">
        <f t="shared" si="0"/>
        <v>1448000</v>
      </c>
      <c r="H32" s="11">
        <f t="shared" si="1"/>
        <v>972899.99999999988</v>
      </c>
      <c r="I32" s="11">
        <f t="shared" si="7"/>
        <v>1896119.9999999998</v>
      </c>
      <c r="J32" s="11">
        <f t="shared" si="8"/>
        <v>2239740</v>
      </c>
      <c r="K32" s="11">
        <f t="shared" si="2"/>
        <v>2637180</v>
      </c>
      <c r="L32" s="11">
        <f t="shared" si="3"/>
        <v>2205920</v>
      </c>
      <c r="M32" s="12">
        <f t="shared" si="4"/>
        <v>4626820</v>
      </c>
      <c r="N32" s="12">
        <f t="shared" si="5"/>
        <v>5550040</v>
      </c>
      <c r="O32" s="12">
        <f t="shared" si="9"/>
        <v>5893660</v>
      </c>
      <c r="P32" s="12">
        <f t="shared" si="6"/>
        <v>6291100</v>
      </c>
    </row>
    <row r="33" spans="1:16" ht="19.5" thickBot="1" x14ac:dyDescent="0.3">
      <c r="A33" s="1">
        <v>25</v>
      </c>
      <c r="B33" s="4" t="s">
        <v>48</v>
      </c>
      <c r="C33" s="7" t="s">
        <v>49</v>
      </c>
      <c r="D33" s="13">
        <v>5.4</v>
      </c>
      <c r="E33" s="13">
        <v>5.47</v>
      </c>
      <c r="F33" s="13">
        <v>9.1300000000000008</v>
      </c>
      <c r="G33" s="11">
        <f t="shared" si="0"/>
        <v>1954800.0000000002</v>
      </c>
      <c r="H33" s="11">
        <f t="shared" si="1"/>
        <v>1285450</v>
      </c>
      <c r="I33" s="11">
        <f t="shared" si="7"/>
        <v>2505260</v>
      </c>
      <c r="J33" s="11">
        <f t="shared" si="8"/>
        <v>2959270</v>
      </c>
      <c r="K33" s="11">
        <f t="shared" si="2"/>
        <v>3484390</v>
      </c>
      <c r="L33" s="11">
        <f t="shared" si="3"/>
        <v>2483360</v>
      </c>
      <c r="M33" s="12">
        <f t="shared" si="4"/>
        <v>5723610</v>
      </c>
      <c r="N33" s="12">
        <f t="shared" si="5"/>
        <v>6943420</v>
      </c>
      <c r="O33" s="12">
        <f t="shared" si="9"/>
        <v>7397430</v>
      </c>
      <c r="P33" s="12">
        <f t="shared" si="6"/>
        <v>7922550</v>
      </c>
    </row>
    <row r="34" spans="1:16" ht="19.5" thickBot="1" x14ac:dyDescent="0.3">
      <c r="A34" s="1">
        <v>26</v>
      </c>
      <c r="B34" s="4" t="s">
        <v>50</v>
      </c>
      <c r="C34" s="7" t="s">
        <v>51</v>
      </c>
      <c r="D34" s="13">
        <v>5.7</v>
      </c>
      <c r="E34" s="13">
        <v>5.71</v>
      </c>
      <c r="F34" s="13">
        <v>19.75</v>
      </c>
      <c r="G34" s="11">
        <f t="shared" si="0"/>
        <v>2063400</v>
      </c>
      <c r="H34" s="11">
        <f t="shared" si="1"/>
        <v>1341850</v>
      </c>
      <c r="I34" s="11">
        <f t="shared" si="7"/>
        <v>2615180</v>
      </c>
      <c r="J34" s="11">
        <f t="shared" si="8"/>
        <v>3089110</v>
      </c>
      <c r="K34" s="11">
        <f t="shared" si="2"/>
        <v>3637270</v>
      </c>
      <c r="L34" s="11">
        <f t="shared" si="3"/>
        <v>5372000</v>
      </c>
      <c r="M34" s="12">
        <f t="shared" si="4"/>
        <v>8777250</v>
      </c>
      <c r="N34" s="12">
        <f t="shared" si="5"/>
        <v>10050580</v>
      </c>
      <c r="O34" s="12">
        <f t="shared" si="9"/>
        <v>10524510</v>
      </c>
      <c r="P34" s="12">
        <f t="shared" si="6"/>
        <v>11072670</v>
      </c>
    </row>
    <row r="35" spans="1:16" ht="19.5" thickBot="1" x14ac:dyDescent="0.3">
      <c r="A35" s="1">
        <v>27</v>
      </c>
      <c r="B35" s="4" t="s">
        <v>52</v>
      </c>
      <c r="C35" s="7" t="s">
        <v>53</v>
      </c>
      <c r="D35" s="13">
        <v>11.4</v>
      </c>
      <c r="E35" s="13">
        <v>4.7300000000000004</v>
      </c>
      <c r="F35" s="13">
        <v>4.55</v>
      </c>
      <c r="G35" s="11">
        <f t="shared" si="0"/>
        <v>4126800</v>
      </c>
      <c r="H35" s="11">
        <f t="shared" si="1"/>
        <v>1111550</v>
      </c>
      <c r="I35" s="11">
        <f t="shared" si="7"/>
        <v>2166340</v>
      </c>
      <c r="J35" s="11">
        <f t="shared" si="8"/>
        <v>2558930</v>
      </c>
      <c r="K35" s="11">
        <f t="shared" si="2"/>
        <v>3013010.0000000005</v>
      </c>
      <c r="L35" s="11">
        <f t="shared" si="3"/>
        <v>1237600</v>
      </c>
      <c r="M35" s="12">
        <f t="shared" si="4"/>
        <v>6475950</v>
      </c>
      <c r="N35" s="12">
        <f t="shared" si="5"/>
        <v>7530740</v>
      </c>
      <c r="O35" s="12">
        <f t="shared" si="9"/>
        <v>7923330</v>
      </c>
      <c r="P35" s="12">
        <f t="shared" si="6"/>
        <v>8377410</v>
      </c>
    </row>
    <row r="36" spans="1:16" ht="19.5" thickBot="1" x14ac:dyDescent="0.3">
      <c r="A36" s="1">
        <v>28</v>
      </c>
      <c r="B36" s="4" t="s">
        <v>54</v>
      </c>
      <c r="C36" s="7" t="s">
        <v>55</v>
      </c>
      <c r="D36" s="13">
        <v>12.9</v>
      </c>
      <c r="E36" s="13">
        <v>5</v>
      </c>
      <c r="F36" s="13">
        <v>5.74</v>
      </c>
      <c r="G36" s="11">
        <f t="shared" si="0"/>
        <v>4669800</v>
      </c>
      <c r="H36" s="11">
        <f t="shared" si="1"/>
        <v>1175000</v>
      </c>
      <c r="I36" s="11">
        <f t="shared" si="7"/>
        <v>2290000</v>
      </c>
      <c r="J36" s="11">
        <f t="shared" si="8"/>
        <v>2705000</v>
      </c>
      <c r="K36" s="11">
        <f t="shared" si="2"/>
        <v>3185000</v>
      </c>
      <c r="L36" s="11">
        <f t="shared" si="3"/>
        <v>1561280</v>
      </c>
      <c r="M36" s="12">
        <f t="shared" si="4"/>
        <v>7406080</v>
      </c>
      <c r="N36" s="12">
        <f t="shared" si="5"/>
        <v>8521080</v>
      </c>
      <c r="O36" s="12">
        <f t="shared" si="9"/>
        <v>8936080</v>
      </c>
      <c r="P36" s="12">
        <f t="shared" si="6"/>
        <v>9416080</v>
      </c>
    </row>
    <row r="37" spans="1:16" ht="19.5" thickBot="1" x14ac:dyDescent="0.3">
      <c r="A37" s="1">
        <v>29</v>
      </c>
      <c r="B37" s="4" t="s">
        <v>56</v>
      </c>
      <c r="C37" s="7" t="s">
        <v>57</v>
      </c>
      <c r="D37" s="13">
        <v>13</v>
      </c>
      <c r="E37" s="13">
        <v>6.3</v>
      </c>
      <c r="F37" s="13">
        <v>8.02</v>
      </c>
      <c r="G37" s="11">
        <f t="shared" si="0"/>
        <v>4706000</v>
      </c>
      <c r="H37" s="11">
        <f t="shared" si="1"/>
        <v>1480500</v>
      </c>
      <c r="I37" s="11">
        <f t="shared" si="7"/>
        <v>2885400</v>
      </c>
      <c r="J37" s="11">
        <f t="shared" si="8"/>
        <v>3408300</v>
      </c>
      <c r="K37" s="11">
        <f t="shared" si="2"/>
        <v>4013100</v>
      </c>
      <c r="L37" s="11">
        <f t="shared" si="3"/>
        <v>2181440</v>
      </c>
      <c r="M37" s="12">
        <f t="shared" si="4"/>
        <v>8367940</v>
      </c>
      <c r="N37" s="12">
        <f t="shared" si="5"/>
        <v>9772840</v>
      </c>
      <c r="O37" s="12">
        <f t="shared" si="9"/>
        <v>10295740</v>
      </c>
      <c r="P37" s="12">
        <f t="shared" si="6"/>
        <v>10900540</v>
      </c>
    </row>
    <row r="38" spans="1:16" ht="19.5" thickBot="1" x14ac:dyDescent="0.3">
      <c r="A38" s="1">
        <v>30</v>
      </c>
      <c r="B38" s="4" t="s">
        <v>58</v>
      </c>
      <c r="C38" s="7" t="s">
        <v>59</v>
      </c>
      <c r="D38" s="13">
        <v>14.8</v>
      </c>
      <c r="E38" s="13">
        <v>5</v>
      </c>
      <c r="F38" s="13">
        <v>5.74</v>
      </c>
      <c r="G38" s="11">
        <f t="shared" si="0"/>
        <v>5357600</v>
      </c>
      <c r="H38" s="11">
        <f t="shared" si="1"/>
        <v>1175000</v>
      </c>
      <c r="I38" s="11">
        <f t="shared" si="7"/>
        <v>2290000</v>
      </c>
      <c r="J38" s="11">
        <f t="shared" si="8"/>
        <v>2705000</v>
      </c>
      <c r="K38" s="11">
        <f t="shared" si="2"/>
        <v>3185000</v>
      </c>
      <c r="L38" s="11">
        <f t="shared" si="3"/>
        <v>1561280</v>
      </c>
      <c r="M38" s="12">
        <f t="shared" si="4"/>
        <v>8093880</v>
      </c>
      <c r="N38" s="12">
        <f t="shared" si="5"/>
        <v>9208880</v>
      </c>
      <c r="O38" s="12">
        <f t="shared" si="9"/>
        <v>9623880</v>
      </c>
      <c r="P38" s="12">
        <f t="shared" si="6"/>
        <v>10103880</v>
      </c>
    </row>
    <row r="39" spans="1:16" ht="19.5" thickBot="1" x14ac:dyDescent="0.3">
      <c r="A39" s="1">
        <v>31</v>
      </c>
      <c r="B39" s="4" t="s">
        <v>60</v>
      </c>
      <c r="C39" s="7" t="s">
        <v>61</v>
      </c>
      <c r="D39" s="13">
        <v>15.5</v>
      </c>
      <c r="E39" s="13">
        <v>6.3</v>
      </c>
      <c r="F39" s="13">
        <v>8.02</v>
      </c>
      <c r="G39" s="11">
        <f t="shared" si="0"/>
        <v>5611000</v>
      </c>
      <c r="H39" s="11">
        <f t="shared" si="1"/>
        <v>1480500</v>
      </c>
      <c r="I39" s="11">
        <f t="shared" si="7"/>
        <v>2885400</v>
      </c>
      <c r="J39" s="11">
        <f t="shared" si="8"/>
        <v>3408300</v>
      </c>
      <c r="K39" s="11">
        <f t="shared" si="2"/>
        <v>4013100</v>
      </c>
      <c r="L39" s="11">
        <f t="shared" si="3"/>
        <v>2181440</v>
      </c>
      <c r="M39" s="12">
        <f t="shared" si="4"/>
        <v>9272940</v>
      </c>
      <c r="N39" s="12">
        <f t="shared" si="5"/>
        <v>10677840</v>
      </c>
      <c r="O39" s="12">
        <f t="shared" si="9"/>
        <v>11200740</v>
      </c>
      <c r="P39" s="12">
        <f t="shared" si="6"/>
        <v>11805540</v>
      </c>
    </row>
    <row r="40" spans="1:16" ht="19.5" thickBot="1" x14ac:dyDescent="0.3">
      <c r="A40" s="1">
        <v>32</v>
      </c>
      <c r="B40" s="4" t="s">
        <v>62</v>
      </c>
      <c r="C40" s="7" t="s">
        <v>63</v>
      </c>
      <c r="D40" s="13">
        <v>17</v>
      </c>
      <c r="E40" s="13">
        <v>7.14</v>
      </c>
      <c r="F40" s="13">
        <v>8.02</v>
      </c>
      <c r="G40" s="11">
        <f t="shared" si="0"/>
        <v>6154000</v>
      </c>
      <c r="H40" s="11">
        <f t="shared" si="1"/>
        <v>1677900</v>
      </c>
      <c r="I40" s="11">
        <f t="shared" si="7"/>
        <v>3270120</v>
      </c>
      <c r="J40" s="11">
        <f t="shared" si="8"/>
        <v>3862740</v>
      </c>
      <c r="K40" s="11">
        <f t="shared" si="2"/>
        <v>4548180</v>
      </c>
      <c r="L40" s="11">
        <f t="shared" si="3"/>
        <v>2181440</v>
      </c>
      <c r="M40" s="12">
        <f t="shared" si="4"/>
        <v>10013340</v>
      </c>
      <c r="N40" s="12">
        <f t="shared" si="5"/>
        <v>11605560</v>
      </c>
      <c r="O40" s="12">
        <f t="shared" si="9"/>
        <v>12198180</v>
      </c>
      <c r="P40" s="12">
        <f t="shared" si="6"/>
        <v>12883620</v>
      </c>
    </row>
    <row r="41" spans="1:16" ht="19.5" thickBot="1" x14ac:dyDescent="0.3">
      <c r="A41" s="1">
        <v>33</v>
      </c>
      <c r="B41" s="4" t="s">
        <v>64</v>
      </c>
      <c r="C41" s="7" t="s">
        <v>65</v>
      </c>
      <c r="D41" s="13">
        <v>12.5</v>
      </c>
      <c r="E41" s="13">
        <v>4.7300000000000004</v>
      </c>
      <c r="F41" s="13">
        <v>8.02</v>
      </c>
      <c r="G41" s="11">
        <f t="shared" si="0"/>
        <v>4525000</v>
      </c>
      <c r="H41" s="11">
        <f t="shared" si="1"/>
        <v>1111550</v>
      </c>
      <c r="I41" s="11">
        <f t="shared" si="7"/>
        <v>2166340</v>
      </c>
      <c r="J41" s="11">
        <f t="shared" si="8"/>
        <v>2558930</v>
      </c>
      <c r="K41" s="11">
        <f t="shared" si="2"/>
        <v>3013010.0000000005</v>
      </c>
      <c r="L41" s="11">
        <f t="shared" si="3"/>
        <v>2181440</v>
      </c>
      <c r="M41" s="12">
        <f t="shared" si="4"/>
        <v>7817990</v>
      </c>
      <c r="N41" s="12">
        <f t="shared" si="5"/>
        <v>8872780</v>
      </c>
      <c r="O41" s="12">
        <f t="shared" si="9"/>
        <v>9265370</v>
      </c>
      <c r="P41" s="12">
        <f t="shared" si="6"/>
        <v>9719450</v>
      </c>
    </row>
    <row r="42" spans="1:16" ht="19.5" thickBot="1" x14ac:dyDescent="0.3">
      <c r="A42" s="1">
        <v>34</v>
      </c>
      <c r="B42" s="4" t="s">
        <v>66</v>
      </c>
      <c r="C42" s="7" t="s">
        <v>67</v>
      </c>
      <c r="D42" s="13">
        <v>13</v>
      </c>
      <c r="E42" s="13">
        <v>5</v>
      </c>
      <c r="F42" s="13">
        <v>8.02</v>
      </c>
      <c r="G42" s="11">
        <f t="shared" si="0"/>
        <v>4706000</v>
      </c>
      <c r="H42" s="11">
        <f t="shared" si="1"/>
        <v>1175000</v>
      </c>
      <c r="I42" s="11">
        <f t="shared" si="7"/>
        <v>2290000</v>
      </c>
      <c r="J42" s="11">
        <f t="shared" si="8"/>
        <v>2705000</v>
      </c>
      <c r="K42" s="11">
        <f t="shared" si="2"/>
        <v>3185000</v>
      </c>
      <c r="L42" s="11">
        <f t="shared" si="3"/>
        <v>2181440</v>
      </c>
      <c r="M42" s="12">
        <f t="shared" si="4"/>
        <v>8062440</v>
      </c>
      <c r="N42" s="12">
        <f t="shared" si="5"/>
        <v>9177440</v>
      </c>
      <c r="O42" s="12">
        <f t="shared" si="9"/>
        <v>9592440</v>
      </c>
      <c r="P42" s="12">
        <f t="shared" si="6"/>
        <v>10072440</v>
      </c>
    </row>
    <row r="43" spans="1:16" ht="19.5" thickBot="1" x14ac:dyDescent="0.3">
      <c r="A43" s="1">
        <v>35</v>
      </c>
      <c r="B43" s="4" t="s">
        <v>68</v>
      </c>
      <c r="C43" s="7" t="s">
        <v>69</v>
      </c>
      <c r="D43" s="13">
        <v>17</v>
      </c>
      <c r="E43" s="13">
        <v>6.3</v>
      </c>
      <c r="F43" s="13">
        <v>8.02</v>
      </c>
      <c r="G43" s="11">
        <f t="shared" si="0"/>
        <v>6154000</v>
      </c>
      <c r="H43" s="11">
        <f t="shared" si="1"/>
        <v>1480500</v>
      </c>
      <c r="I43" s="11">
        <f t="shared" si="7"/>
        <v>2885400</v>
      </c>
      <c r="J43" s="11">
        <f t="shared" si="8"/>
        <v>3408300</v>
      </c>
      <c r="K43" s="11">
        <f t="shared" si="2"/>
        <v>4013100</v>
      </c>
      <c r="L43" s="11">
        <f t="shared" si="3"/>
        <v>2181440</v>
      </c>
      <c r="M43" s="12">
        <f t="shared" si="4"/>
        <v>9815940</v>
      </c>
      <c r="N43" s="12">
        <f t="shared" si="5"/>
        <v>11220840</v>
      </c>
      <c r="O43" s="12">
        <f t="shared" si="9"/>
        <v>11743740</v>
      </c>
      <c r="P43" s="12">
        <f t="shared" si="6"/>
        <v>12348540</v>
      </c>
    </row>
    <row r="44" spans="1:16" ht="19.5" thickBot="1" x14ac:dyDescent="0.3">
      <c r="A44" s="1">
        <v>36</v>
      </c>
      <c r="B44" s="4" t="s">
        <v>70</v>
      </c>
      <c r="C44" s="7" t="s">
        <v>71</v>
      </c>
      <c r="D44" s="13">
        <v>14</v>
      </c>
      <c r="E44" s="13">
        <v>5</v>
      </c>
      <c r="F44" s="13">
        <v>8.02</v>
      </c>
      <c r="G44" s="11">
        <f t="shared" si="0"/>
        <v>5068000</v>
      </c>
      <c r="H44" s="11">
        <f t="shared" si="1"/>
        <v>1175000</v>
      </c>
      <c r="I44" s="11">
        <f t="shared" si="7"/>
        <v>2290000</v>
      </c>
      <c r="J44" s="11">
        <f t="shared" si="8"/>
        <v>2705000</v>
      </c>
      <c r="K44" s="11">
        <f t="shared" si="2"/>
        <v>3185000</v>
      </c>
      <c r="L44" s="11">
        <f t="shared" si="3"/>
        <v>2181440</v>
      </c>
      <c r="M44" s="12">
        <f t="shared" si="4"/>
        <v>8424440</v>
      </c>
      <c r="N44" s="12">
        <f t="shared" si="5"/>
        <v>9539440</v>
      </c>
      <c r="O44" s="12">
        <f t="shared" si="9"/>
        <v>9954440</v>
      </c>
      <c r="P44" s="12">
        <f t="shared" si="6"/>
        <v>10434440</v>
      </c>
    </row>
    <row r="45" spans="1:16" ht="19.5" thickBot="1" x14ac:dyDescent="0.3">
      <c r="A45" s="1">
        <v>37</v>
      </c>
      <c r="B45" s="4" t="s">
        <v>72</v>
      </c>
      <c r="C45" s="7" t="s">
        <v>73</v>
      </c>
      <c r="D45" s="13">
        <v>16</v>
      </c>
      <c r="E45" s="13">
        <v>6.3</v>
      </c>
      <c r="F45" s="13">
        <v>8.02</v>
      </c>
      <c r="G45" s="11">
        <f t="shared" si="0"/>
        <v>5792000</v>
      </c>
      <c r="H45" s="11">
        <f t="shared" si="1"/>
        <v>1480500</v>
      </c>
      <c r="I45" s="11">
        <f t="shared" si="7"/>
        <v>2885400</v>
      </c>
      <c r="J45" s="11">
        <f t="shared" si="8"/>
        <v>3408300</v>
      </c>
      <c r="K45" s="11">
        <f t="shared" si="2"/>
        <v>4013100</v>
      </c>
      <c r="L45" s="11">
        <f t="shared" si="3"/>
        <v>2181440</v>
      </c>
      <c r="M45" s="12">
        <f t="shared" si="4"/>
        <v>9453940</v>
      </c>
      <c r="N45" s="12">
        <f t="shared" si="5"/>
        <v>10858840</v>
      </c>
      <c r="O45" s="12">
        <f t="shared" si="9"/>
        <v>11381740</v>
      </c>
      <c r="P45" s="12">
        <f t="shared" si="6"/>
        <v>11986540</v>
      </c>
    </row>
    <row r="46" spans="1:16" ht="19.5" thickBot="1" x14ac:dyDescent="0.3">
      <c r="A46" s="1">
        <v>38</v>
      </c>
      <c r="B46" s="4" t="s">
        <v>74</v>
      </c>
      <c r="C46" s="7" t="s">
        <v>75</v>
      </c>
      <c r="D46" s="13">
        <v>18.5</v>
      </c>
      <c r="E46" s="13">
        <v>7.14</v>
      </c>
      <c r="F46" s="13">
        <v>8.02</v>
      </c>
      <c r="G46" s="11">
        <f t="shared" si="0"/>
        <v>6697000</v>
      </c>
      <c r="H46" s="11">
        <f t="shared" si="1"/>
        <v>1677900</v>
      </c>
      <c r="I46" s="11">
        <f t="shared" si="7"/>
        <v>3270120</v>
      </c>
      <c r="J46" s="11">
        <f t="shared" si="8"/>
        <v>3862740</v>
      </c>
      <c r="K46" s="11">
        <f t="shared" si="2"/>
        <v>4548180</v>
      </c>
      <c r="L46" s="11">
        <f t="shared" si="3"/>
        <v>2181440</v>
      </c>
      <c r="M46" s="12">
        <f t="shared" si="4"/>
        <v>10556340</v>
      </c>
      <c r="N46" s="12">
        <f t="shared" si="5"/>
        <v>12148560</v>
      </c>
      <c r="O46" s="12">
        <f t="shared" si="9"/>
        <v>12741180</v>
      </c>
      <c r="P46" s="12">
        <f t="shared" si="6"/>
        <v>13426620</v>
      </c>
    </row>
    <row r="47" spans="1:16" ht="19.5" thickBot="1" x14ac:dyDescent="0.3">
      <c r="A47" s="1">
        <v>39</v>
      </c>
      <c r="B47" s="4" t="s">
        <v>76</v>
      </c>
      <c r="C47" s="7" t="s">
        <v>77</v>
      </c>
      <c r="D47" s="13">
        <v>11.5</v>
      </c>
      <c r="E47" s="13">
        <v>4.7300000000000004</v>
      </c>
      <c r="F47" s="13">
        <v>6.69</v>
      </c>
      <c r="G47" s="11">
        <f t="shared" si="0"/>
        <v>4163000</v>
      </c>
      <c r="H47" s="11">
        <f t="shared" si="1"/>
        <v>1111550</v>
      </c>
      <c r="I47" s="11">
        <f t="shared" si="7"/>
        <v>2166340</v>
      </c>
      <c r="J47" s="11">
        <f t="shared" si="8"/>
        <v>2558930</v>
      </c>
      <c r="K47" s="11">
        <f t="shared" si="2"/>
        <v>3013010.0000000005</v>
      </c>
      <c r="L47" s="11">
        <f t="shared" si="3"/>
        <v>1819680</v>
      </c>
      <c r="M47" s="12">
        <f t="shared" si="4"/>
        <v>7094230</v>
      </c>
      <c r="N47" s="12">
        <f t="shared" si="5"/>
        <v>8149020</v>
      </c>
      <c r="O47" s="12">
        <f t="shared" si="9"/>
        <v>8541610</v>
      </c>
      <c r="P47" s="12">
        <f t="shared" si="6"/>
        <v>8995690</v>
      </c>
    </row>
    <row r="48" spans="1:16" ht="19.5" thickBot="1" x14ac:dyDescent="0.3">
      <c r="A48" s="1">
        <v>40</v>
      </c>
      <c r="B48" s="4" t="s">
        <v>78</v>
      </c>
      <c r="C48" s="7" t="s">
        <v>79</v>
      </c>
      <c r="D48" s="13">
        <v>13</v>
      </c>
      <c r="E48" s="13">
        <v>5.25</v>
      </c>
      <c r="F48" s="13">
        <v>8.11</v>
      </c>
      <c r="G48" s="11">
        <f t="shared" si="0"/>
        <v>4706000</v>
      </c>
      <c r="H48" s="11">
        <f t="shared" si="1"/>
        <v>1233750</v>
      </c>
      <c r="I48" s="11">
        <f t="shared" si="7"/>
        <v>2404500</v>
      </c>
      <c r="J48" s="11">
        <f t="shared" si="8"/>
        <v>2840250</v>
      </c>
      <c r="K48" s="11">
        <f t="shared" si="2"/>
        <v>3344250</v>
      </c>
      <c r="L48" s="11">
        <f t="shared" si="3"/>
        <v>2205920</v>
      </c>
      <c r="M48" s="12">
        <f t="shared" si="4"/>
        <v>8145670</v>
      </c>
      <c r="N48" s="12">
        <f t="shared" si="5"/>
        <v>9316420</v>
      </c>
      <c r="O48" s="12">
        <f t="shared" si="9"/>
        <v>9752170</v>
      </c>
      <c r="P48" s="12">
        <f t="shared" si="6"/>
        <v>10256170</v>
      </c>
    </row>
    <row r="49" spans="1:19" ht="19.5" thickBot="1" x14ac:dyDescent="0.3">
      <c r="A49" s="1">
        <v>41</v>
      </c>
      <c r="B49" s="4" t="s">
        <v>80</v>
      </c>
      <c r="C49" s="7" t="s">
        <v>81</v>
      </c>
      <c r="D49" s="13">
        <v>17</v>
      </c>
      <c r="E49" s="13">
        <v>6.3</v>
      </c>
      <c r="F49" s="13">
        <v>9.1300000000000008</v>
      </c>
      <c r="G49" s="11">
        <f t="shared" si="0"/>
        <v>6154000</v>
      </c>
      <c r="H49" s="11">
        <f t="shared" si="1"/>
        <v>1480500</v>
      </c>
      <c r="I49" s="11">
        <f t="shared" si="7"/>
        <v>2885400</v>
      </c>
      <c r="J49" s="11">
        <f t="shared" si="8"/>
        <v>3408300</v>
      </c>
      <c r="K49" s="11">
        <f t="shared" si="2"/>
        <v>4013100</v>
      </c>
      <c r="L49" s="11">
        <f t="shared" si="3"/>
        <v>2483360</v>
      </c>
      <c r="M49" s="12">
        <f t="shared" si="4"/>
        <v>10117860</v>
      </c>
      <c r="N49" s="12">
        <f t="shared" si="5"/>
        <v>11522760</v>
      </c>
      <c r="O49" s="12">
        <f t="shared" si="9"/>
        <v>12045660</v>
      </c>
      <c r="P49" s="12">
        <f t="shared" si="6"/>
        <v>12650460</v>
      </c>
    </row>
    <row r="50" spans="1:19" ht="19.5" thickBot="1" x14ac:dyDescent="0.3">
      <c r="A50" s="1">
        <v>42</v>
      </c>
      <c r="B50" s="4" t="s">
        <v>82</v>
      </c>
      <c r="C50" s="7" t="s">
        <v>83</v>
      </c>
      <c r="D50" s="13">
        <v>13</v>
      </c>
      <c r="E50" s="13">
        <v>5</v>
      </c>
      <c r="F50" s="13">
        <v>8.11</v>
      </c>
      <c r="G50" s="11">
        <f t="shared" si="0"/>
        <v>4706000</v>
      </c>
      <c r="H50" s="11">
        <f t="shared" si="1"/>
        <v>1175000</v>
      </c>
      <c r="I50" s="11">
        <f t="shared" si="7"/>
        <v>2290000</v>
      </c>
      <c r="J50" s="11">
        <f t="shared" si="8"/>
        <v>2705000</v>
      </c>
      <c r="K50" s="11">
        <f t="shared" si="2"/>
        <v>3185000</v>
      </c>
      <c r="L50" s="11">
        <f t="shared" si="3"/>
        <v>2205920</v>
      </c>
      <c r="M50" s="12">
        <f t="shared" si="4"/>
        <v>8086920</v>
      </c>
      <c r="N50" s="12">
        <f t="shared" si="5"/>
        <v>9201920</v>
      </c>
      <c r="O50" s="12">
        <f t="shared" si="9"/>
        <v>9616920</v>
      </c>
      <c r="P50" s="12">
        <f t="shared" si="6"/>
        <v>10096920</v>
      </c>
    </row>
    <row r="51" spans="1:19" ht="19.5" thickBot="1" x14ac:dyDescent="0.3">
      <c r="A51" s="1">
        <v>43</v>
      </c>
      <c r="B51" s="4" t="s">
        <v>84</v>
      </c>
      <c r="C51" s="7" t="s">
        <v>85</v>
      </c>
      <c r="D51" s="13">
        <v>16</v>
      </c>
      <c r="E51" s="13">
        <v>6.05</v>
      </c>
      <c r="F51" s="13">
        <v>9.1300000000000008</v>
      </c>
      <c r="G51" s="11">
        <f t="shared" si="0"/>
        <v>5792000</v>
      </c>
      <c r="H51" s="11">
        <f t="shared" si="1"/>
        <v>1421750</v>
      </c>
      <c r="I51" s="11">
        <f t="shared" si="7"/>
        <v>2770900</v>
      </c>
      <c r="J51" s="11">
        <f t="shared" si="8"/>
        <v>3273050</v>
      </c>
      <c r="K51" s="11">
        <f t="shared" si="2"/>
        <v>3853850</v>
      </c>
      <c r="L51" s="11">
        <f t="shared" si="3"/>
        <v>2483360</v>
      </c>
      <c r="M51" s="12">
        <f t="shared" si="4"/>
        <v>9697110</v>
      </c>
      <c r="N51" s="12">
        <f t="shared" si="5"/>
        <v>11046260</v>
      </c>
      <c r="O51" s="12">
        <f t="shared" si="9"/>
        <v>11548410</v>
      </c>
      <c r="P51" s="12">
        <f t="shared" si="6"/>
        <v>12129210</v>
      </c>
    </row>
    <row r="52" spans="1:19" ht="19.5" thickBot="1" x14ac:dyDescent="0.3">
      <c r="A52" s="1">
        <v>44</v>
      </c>
      <c r="B52" s="4" t="s">
        <v>86</v>
      </c>
      <c r="C52" s="7" t="s">
        <v>87</v>
      </c>
      <c r="D52" s="13">
        <v>17</v>
      </c>
      <c r="E52" s="13">
        <v>7.14</v>
      </c>
      <c r="F52" s="13">
        <v>10.17</v>
      </c>
      <c r="G52" s="11">
        <f t="shared" si="0"/>
        <v>6154000</v>
      </c>
      <c r="H52" s="11">
        <f t="shared" si="1"/>
        <v>1677900</v>
      </c>
      <c r="I52" s="11">
        <f t="shared" si="7"/>
        <v>3270120</v>
      </c>
      <c r="J52" s="11">
        <f t="shared" si="8"/>
        <v>3862740</v>
      </c>
      <c r="K52" s="11">
        <f t="shared" si="2"/>
        <v>4548180</v>
      </c>
      <c r="L52" s="11">
        <f t="shared" si="3"/>
        <v>2766240</v>
      </c>
      <c r="M52" s="12">
        <f t="shared" si="4"/>
        <v>10598140</v>
      </c>
      <c r="N52" s="12">
        <f t="shared" si="5"/>
        <v>12190360</v>
      </c>
      <c r="O52" s="12">
        <f t="shared" si="9"/>
        <v>12782980</v>
      </c>
      <c r="P52" s="12">
        <f t="shared" si="6"/>
        <v>13468420</v>
      </c>
    </row>
    <row r="53" spans="1:19" ht="19.5" thickBot="1" x14ac:dyDescent="0.3">
      <c r="A53" s="1">
        <v>45</v>
      </c>
      <c r="B53" s="4" t="s">
        <v>88</v>
      </c>
      <c r="C53" s="7" t="s">
        <v>89</v>
      </c>
      <c r="D53" s="13">
        <v>20</v>
      </c>
      <c r="E53" s="13">
        <v>10.47</v>
      </c>
      <c r="F53" s="13">
        <v>7.4</v>
      </c>
      <c r="G53" s="11">
        <f t="shared" si="0"/>
        <v>7240000</v>
      </c>
      <c r="H53" s="11">
        <f t="shared" si="1"/>
        <v>2460450</v>
      </c>
      <c r="I53" s="11">
        <f t="shared" si="7"/>
        <v>4795260</v>
      </c>
      <c r="J53" s="11">
        <f t="shared" si="8"/>
        <v>5664270</v>
      </c>
      <c r="K53" s="11">
        <f t="shared" si="2"/>
        <v>6669390</v>
      </c>
      <c r="L53" s="11">
        <f t="shared" si="3"/>
        <v>2012800</v>
      </c>
      <c r="M53" s="12">
        <f t="shared" si="4"/>
        <v>11713250</v>
      </c>
      <c r="N53" s="12">
        <f t="shared" si="5"/>
        <v>14048060</v>
      </c>
      <c r="O53" s="12">
        <f t="shared" si="9"/>
        <v>14917070</v>
      </c>
      <c r="P53" s="12">
        <f t="shared" si="6"/>
        <v>15922190</v>
      </c>
    </row>
    <row r="54" spans="1:19" ht="19.5" thickBot="1" x14ac:dyDescent="0.3">
      <c r="A54" s="1">
        <v>46</v>
      </c>
      <c r="B54" s="4" t="s">
        <v>90</v>
      </c>
      <c r="C54" s="7" t="s">
        <v>442</v>
      </c>
      <c r="D54" s="13">
        <v>16</v>
      </c>
      <c r="E54" s="13">
        <v>9.64</v>
      </c>
      <c r="F54" s="13">
        <v>7.4</v>
      </c>
      <c r="G54" s="11">
        <f t="shared" si="0"/>
        <v>5792000</v>
      </c>
      <c r="H54" s="11">
        <f t="shared" si="1"/>
        <v>2265400</v>
      </c>
      <c r="I54" s="11">
        <f t="shared" si="7"/>
        <v>4415120</v>
      </c>
      <c r="J54" s="11">
        <f t="shared" si="8"/>
        <v>5215240</v>
      </c>
      <c r="K54" s="11">
        <f t="shared" si="2"/>
        <v>6140680</v>
      </c>
      <c r="L54" s="11">
        <f t="shared" si="3"/>
        <v>2012800</v>
      </c>
      <c r="M54" s="12">
        <f t="shared" si="4"/>
        <v>10070200</v>
      </c>
      <c r="N54" s="12">
        <f t="shared" si="5"/>
        <v>12219920</v>
      </c>
      <c r="O54" s="12">
        <f t="shared" si="9"/>
        <v>13020040</v>
      </c>
      <c r="P54" s="12">
        <f t="shared" si="6"/>
        <v>13945480</v>
      </c>
    </row>
    <row r="55" spans="1:19" ht="19.5" thickBot="1" x14ac:dyDescent="0.3">
      <c r="A55" s="1">
        <v>47</v>
      </c>
      <c r="B55" s="4" t="s">
        <v>91</v>
      </c>
      <c r="C55" s="7" t="s">
        <v>443</v>
      </c>
      <c r="D55" s="13">
        <v>18</v>
      </c>
      <c r="E55" s="13">
        <v>9.64</v>
      </c>
      <c r="F55" s="13">
        <v>7.4</v>
      </c>
      <c r="G55" s="11">
        <f t="shared" si="0"/>
        <v>6516000</v>
      </c>
      <c r="H55" s="11">
        <f t="shared" si="1"/>
        <v>2265400</v>
      </c>
      <c r="I55" s="11">
        <f t="shared" si="7"/>
        <v>4415120</v>
      </c>
      <c r="J55" s="11">
        <f t="shared" si="8"/>
        <v>5215240</v>
      </c>
      <c r="K55" s="11">
        <f t="shared" si="2"/>
        <v>6140680</v>
      </c>
      <c r="L55" s="11">
        <f t="shared" si="3"/>
        <v>2012800</v>
      </c>
      <c r="M55" s="12">
        <f t="shared" si="4"/>
        <v>10794200</v>
      </c>
      <c r="N55" s="12">
        <f t="shared" si="5"/>
        <v>12943920</v>
      </c>
      <c r="O55" s="12">
        <f t="shared" si="9"/>
        <v>13744040</v>
      </c>
      <c r="P55" s="12">
        <f t="shared" si="6"/>
        <v>14669480</v>
      </c>
    </row>
    <row r="56" spans="1:19" ht="19.5" thickBot="1" x14ac:dyDescent="0.3">
      <c r="A56" s="1">
        <v>48</v>
      </c>
      <c r="B56" s="4" t="s">
        <v>92</v>
      </c>
      <c r="C56" s="7" t="s">
        <v>93</v>
      </c>
      <c r="D56" s="13">
        <v>14</v>
      </c>
      <c r="E56" s="13">
        <v>8.5299999999999994</v>
      </c>
      <c r="F56" s="13">
        <v>7.4</v>
      </c>
      <c r="G56" s="11">
        <f t="shared" si="0"/>
        <v>5068000</v>
      </c>
      <c r="H56" s="11">
        <f t="shared" si="1"/>
        <v>2004549.9999999998</v>
      </c>
      <c r="I56" s="11">
        <f t="shared" si="7"/>
        <v>3906739.9999999995</v>
      </c>
      <c r="J56" s="11">
        <f t="shared" si="8"/>
        <v>4614730</v>
      </c>
      <c r="K56" s="11">
        <f t="shared" si="2"/>
        <v>5433610</v>
      </c>
      <c r="L56" s="11">
        <f t="shared" si="3"/>
        <v>2012800</v>
      </c>
      <c r="M56" s="12">
        <f t="shared" si="4"/>
        <v>9085350</v>
      </c>
      <c r="N56" s="12">
        <f t="shared" si="5"/>
        <v>10987540</v>
      </c>
      <c r="O56" s="12">
        <f t="shared" si="9"/>
        <v>11695530</v>
      </c>
      <c r="P56" s="12">
        <f t="shared" si="6"/>
        <v>12514410</v>
      </c>
    </row>
    <row r="57" spans="1:19" ht="19.5" thickBot="1" x14ac:dyDescent="0.3">
      <c r="A57" s="1">
        <v>49</v>
      </c>
      <c r="B57" s="4" t="s">
        <v>94</v>
      </c>
      <c r="C57" s="7" t="s">
        <v>95</v>
      </c>
      <c r="D57" s="13">
        <v>1.6</v>
      </c>
      <c r="E57" s="13">
        <v>1.82</v>
      </c>
      <c r="F57" s="13">
        <v>3.19</v>
      </c>
      <c r="G57" s="11">
        <f t="shared" si="0"/>
        <v>579200</v>
      </c>
      <c r="H57" s="11">
        <f t="shared" si="1"/>
        <v>427700</v>
      </c>
      <c r="I57" s="11">
        <f t="shared" si="7"/>
        <v>833560</v>
      </c>
      <c r="J57" s="11">
        <f t="shared" si="8"/>
        <v>984620</v>
      </c>
      <c r="K57" s="11">
        <f t="shared" si="2"/>
        <v>1159340</v>
      </c>
      <c r="L57" s="11">
        <f t="shared" si="3"/>
        <v>867680</v>
      </c>
      <c r="M57" s="12">
        <f t="shared" si="4"/>
        <v>1874580</v>
      </c>
      <c r="N57" s="12">
        <f t="shared" si="5"/>
        <v>2280440</v>
      </c>
      <c r="O57" s="12">
        <f t="shared" si="9"/>
        <v>2431500</v>
      </c>
      <c r="P57" s="12">
        <f t="shared" si="6"/>
        <v>2606220</v>
      </c>
    </row>
    <row r="58" spans="1:19" ht="19.5" thickBot="1" x14ac:dyDescent="0.3">
      <c r="A58" s="1">
        <v>50</v>
      </c>
      <c r="B58" s="4" t="s">
        <v>96</v>
      </c>
      <c r="C58" s="7" t="s">
        <v>97</v>
      </c>
      <c r="D58" s="13">
        <v>1.5</v>
      </c>
      <c r="E58" s="13">
        <v>2.3199999999999998</v>
      </c>
      <c r="F58" s="13">
        <v>3.19</v>
      </c>
      <c r="G58" s="11">
        <f t="shared" si="0"/>
        <v>543000</v>
      </c>
      <c r="H58" s="11">
        <f t="shared" si="1"/>
        <v>545200</v>
      </c>
      <c r="I58" s="11">
        <f t="shared" si="7"/>
        <v>1062560</v>
      </c>
      <c r="J58" s="11">
        <f t="shared" si="8"/>
        <v>1255120</v>
      </c>
      <c r="K58" s="11">
        <f t="shared" si="2"/>
        <v>1477840</v>
      </c>
      <c r="L58" s="11">
        <f t="shared" si="3"/>
        <v>867680</v>
      </c>
      <c r="M58" s="12">
        <f t="shared" si="4"/>
        <v>1955880</v>
      </c>
      <c r="N58" s="12">
        <f t="shared" si="5"/>
        <v>2473240</v>
      </c>
      <c r="O58" s="12">
        <f t="shared" si="9"/>
        <v>2665800</v>
      </c>
      <c r="P58" s="12">
        <f t="shared" si="6"/>
        <v>2888520</v>
      </c>
      <c r="R58" s="46"/>
      <c r="S58" s="46"/>
    </row>
    <row r="59" spans="1:19" ht="19.5" thickBot="1" x14ac:dyDescent="0.3">
      <c r="A59" s="1">
        <v>51</v>
      </c>
      <c r="B59" s="4" t="s">
        <v>98</v>
      </c>
      <c r="C59" s="7" t="s">
        <v>444</v>
      </c>
      <c r="D59" s="13">
        <v>4</v>
      </c>
      <c r="E59" s="13">
        <v>3.15</v>
      </c>
      <c r="F59" s="13">
        <v>8.9499999999999993</v>
      </c>
      <c r="G59" s="11">
        <f t="shared" si="0"/>
        <v>1448000</v>
      </c>
      <c r="H59" s="11">
        <f t="shared" si="1"/>
        <v>740250</v>
      </c>
      <c r="I59" s="11">
        <f t="shared" si="7"/>
        <v>1442700</v>
      </c>
      <c r="J59" s="11">
        <f t="shared" si="8"/>
        <v>1704150</v>
      </c>
      <c r="K59" s="11">
        <f t="shared" si="2"/>
        <v>2006550</v>
      </c>
      <c r="L59" s="11">
        <f t="shared" si="3"/>
        <v>2434400</v>
      </c>
      <c r="M59" s="12">
        <f t="shared" si="4"/>
        <v>4622650</v>
      </c>
      <c r="N59" s="12">
        <f t="shared" si="5"/>
        <v>5325100</v>
      </c>
      <c r="O59" s="12">
        <f t="shared" si="9"/>
        <v>5586550</v>
      </c>
      <c r="P59" s="12">
        <f t="shared" si="6"/>
        <v>5888950</v>
      </c>
      <c r="R59" s="46"/>
    </row>
    <row r="60" spans="1:19" ht="19.5" thickBot="1" x14ac:dyDescent="0.3">
      <c r="A60" s="1">
        <v>52</v>
      </c>
      <c r="B60" s="4" t="s">
        <v>99</v>
      </c>
      <c r="C60" s="7" t="s">
        <v>445</v>
      </c>
      <c r="D60" s="13">
        <v>6</v>
      </c>
      <c r="E60" s="13">
        <v>3.64</v>
      </c>
      <c r="F60" s="13">
        <v>8.9499999999999993</v>
      </c>
      <c r="G60" s="11">
        <f t="shared" si="0"/>
        <v>2172000</v>
      </c>
      <c r="H60" s="11">
        <f t="shared" si="1"/>
        <v>855400</v>
      </c>
      <c r="I60" s="11">
        <f t="shared" si="7"/>
        <v>1667120</v>
      </c>
      <c r="J60" s="11">
        <f t="shared" si="8"/>
        <v>1969240</v>
      </c>
      <c r="K60" s="11">
        <f t="shared" si="2"/>
        <v>2318680</v>
      </c>
      <c r="L60" s="11">
        <f t="shared" si="3"/>
        <v>2434400</v>
      </c>
      <c r="M60" s="12">
        <f t="shared" si="4"/>
        <v>5461800</v>
      </c>
      <c r="N60" s="12">
        <f t="shared" si="5"/>
        <v>6273520</v>
      </c>
      <c r="O60" s="12">
        <f t="shared" si="9"/>
        <v>6575640</v>
      </c>
      <c r="P60" s="12">
        <f t="shared" si="6"/>
        <v>6925080</v>
      </c>
      <c r="R60" s="46"/>
    </row>
    <row r="61" spans="1:19" ht="19.5" thickBot="1" x14ac:dyDescent="0.3">
      <c r="A61" s="1">
        <v>53</v>
      </c>
      <c r="B61" s="4" t="s">
        <v>100</v>
      </c>
      <c r="C61" s="7" t="s">
        <v>446</v>
      </c>
      <c r="D61" s="13">
        <v>4</v>
      </c>
      <c r="E61" s="13">
        <v>5.47</v>
      </c>
      <c r="F61" s="13">
        <v>6.56</v>
      </c>
      <c r="G61" s="11">
        <f t="shared" si="0"/>
        <v>1448000</v>
      </c>
      <c r="H61" s="11">
        <f t="shared" si="1"/>
        <v>1285450</v>
      </c>
      <c r="I61" s="11">
        <f t="shared" si="7"/>
        <v>2505260</v>
      </c>
      <c r="J61" s="11">
        <f t="shared" si="8"/>
        <v>2959270</v>
      </c>
      <c r="K61" s="11">
        <f t="shared" si="2"/>
        <v>3484390</v>
      </c>
      <c r="L61" s="11">
        <f t="shared" si="3"/>
        <v>1784320</v>
      </c>
      <c r="M61" s="12">
        <f t="shared" si="4"/>
        <v>4517770</v>
      </c>
      <c r="N61" s="12">
        <f t="shared" si="5"/>
        <v>5737580</v>
      </c>
      <c r="O61" s="12">
        <f t="shared" si="9"/>
        <v>6191590</v>
      </c>
      <c r="P61" s="12">
        <f t="shared" si="6"/>
        <v>6716710</v>
      </c>
    </row>
    <row r="62" spans="1:19" ht="19.5" thickBot="1" x14ac:dyDescent="0.3">
      <c r="A62" s="1">
        <v>54</v>
      </c>
      <c r="B62" s="5" t="s">
        <v>101</v>
      </c>
      <c r="C62" s="8" t="s">
        <v>438</v>
      </c>
      <c r="D62" s="13">
        <v>1</v>
      </c>
      <c r="E62" s="13">
        <v>2.16</v>
      </c>
      <c r="F62" s="13">
        <v>2.2400000000000002</v>
      </c>
      <c r="G62" s="11">
        <f t="shared" si="0"/>
        <v>362000</v>
      </c>
      <c r="H62" s="11">
        <f t="shared" si="1"/>
        <v>507600.00000000006</v>
      </c>
      <c r="I62" s="11">
        <f t="shared" si="7"/>
        <v>989280.00000000012</v>
      </c>
      <c r="J62" s="11">
        <f t="shared" si="8"/>
        <v>1168560</v>
      </c>
      <c r="K62" s="11">
        <f t="shared" si="2"/>
        <v>1375920</v>
      </c>
      <c r="L62" s="11">
        <f t="shared" si="3"/>
        <v>609280</v>
      </c>
      <c r="M62" s="12">
        <f t="shared" si="4"/>
        <v>1478880</v>
      </c>
      <c r="N62" s="12">
        <f t="shared" si="5"/>
        <v>1960560</v>
      </c>
      <c r="O62" s="12">
        <f t="shared" si="9"/>
        <v>2139840</v>
      </c>
      <c r="P62" s="12">
        <f t="shared" si="6"/>
        <v>2347200</v>
      </c>
    </row>
    <row r="63" spans="1:19" ht="19.5" thickBot="1" x14ac:dyDescent="0.3">
      <c r="A63" s="1">
        <v>55</v>
      </c>
      <c r="B63" s="4" t="s">
        <v>102</v>
      </c>
      <c r="C63" s="9" t="s">
        <v>103</v>
      </c>
      <c r="D63" s="13">
        <v>8</v>
      </c>
      <c r="E63" s="13">
        <v>4.4800000000000004</v>
      </c>
      <c r="F63" s="13">
        <v>6.56</v>
      </c>
      <c r="G63" s="11">
        <f t="shared" si="0"/>
        <v>2896000</v>
      </c>
      <c r="H63" s="11">
        <f t="shared" si="1"/>
        <v>1052800</v>
      </c>
      <c r="I63" s="11">
        <f t="shared" si="7"/>
        <v>2051840.0000000002</v>
      </c>
      <c r="J63" s="11">
        <f t="shared" si="8"/>
        <v>2423680</v>
      </c>
      <c r="K63" s="11">
        <f t="shared" si="2"/>
        <v>2853760.0000000005</v>
      </c>
      <c r="L63" s="11">
        <f t="shared" si="3"/>
        <v>1784320</v>
      </c>
      <c r="M63" s="12">
        <f t="shared" si="4"/>
        <v>5733120</v>
      </c>
      <c r="N63" s="12">
        <f t="shared" si="5"/>
        <v>6732160</v>
      </c>
      <c r="O63" s="12">
        <f t="shared" si="9"/>
        <v>7104000</v>
      </c>
      <c r="P63" s="12">
        <f t="shared" si="6"/>
        <v>7534080</v>
      </c>
    </row>
    <row r="64" spans="1:19" ht="19.5" thickBot="1" x14ac:dyDescent="0.3">
      <c r="A64" s="1">
        <v>56</v>
      </c>
      <c r="B64" s="4" t="s">
        <v>104</v>
      </c>
      <c r="C64" s="7" t="s">
        <v>105</v>
      </c>
      <c r="D64" s="13">
        <v>4</v>
      </c>
      <c r="E64" s="13">
        <v>3.64</v>
      </c>
      <c r="F64" s="13">
        <v>2.2400000000000002</v>
      </c>
      <c r="G64" s="11">
        <f t="shared" si="0"/>
        <v>1448000</v>
      </c>
      <c r="H64" s="11">
        <f t="shared" si="1"/>
        <v>855400</v>
      </c>
      <c r="I64" s="11">
        <f t="shared" si="7"/>
        <v>1667120</v>
      </c>
      <c r="J64" s="11">
        <f t="shared" si="8"/>
        <v>1969240</v>
      </c>
      <c r="K64" s="11">
        <f t="shared" si="2"/>
        <v>2318680</v>
      </c>
      <c r="L64" s="11">
        <f t="shared" si="3"/>
        <v>609280</v>
      </c>
      <c r="M64" s="12">
        <f t="shared" si="4"/>
        <v>2912680</v>
      </c>
      <c r="N64" s="12">
        <f t="shared" si="5"/>
        <v>3724400</v>
      </c>
      <c r="O64" s="12">
        <f t="shared" si="9"/>
        <v>4026520</v>
      </c>
      <c r="P64" s="12">
        <f t="shared" si="6"/>
        <v>4375960</v>
      </c>
    </row>
    <row r="65" spans="1:16" ht="19.5" thickBot="1" x14ac:dyDescent="0.3">
      <c r="A65" s="1">
        <v>57</v>
      </c>
      <c r="B65" s="4" t="s">
        <v>106</v>
      </c>
      <c r="C65" s="7" t="s">
        <v>107</v>
      </c>
      <c r="D65" s="13">
        <v>6</v>
      </c>
      <c r="E65" s="13">
        <v>4.63</v>
      </c>
      <c r="F65" s="13">
        <v>19.75</v>
      </c>
      <c r="G65" s="11">
        <f t="shared" si="0"/>
        <v>2172000</v>
      </c>
      <c r="H65" s="11">
        <f t="shared" si="1"/>
        <v>1088050</v>
      </c>
      <c r="I65" s="11">
        <f t="shared" si="7"/>
        <v>2120540</v>
      </c>
      <c r="J65" s="11">
        <f t="shared" si="8"/>
        <v>2504830</v>
      </c>
      <c r="K65" s="11">
        <f t="shared" si="2"/>
        <v>2949310</v>
      </c>
      <c r="L65" s="11">
        <f t="shared" si="3"/>
        <v>5372000</v>
      </c>
      <c r="M65" s="12">
        <f t="shared" si="4"/>
        <v>8632050</v>
      </c>
      <c r="N65" s="12">
        <f t="shared" si="5"/>
        <v>9664540</v>
      </c>
      <c r="O65" s="12">
        <f t="shared" si="9"/>
        <v>10048830</v>
      </c>
      <c r="P65" s="12">
        <f t="shared" si="6"/>
        <v>10493310</v>
      </c>
    </row>
    <row r="66" spans="1:16" ht="19.5" thickBot="1" x14ac:dyDescent="0.3">
      <c r="A66" s="1">
        <v>58</v>
      </c>
      <c r="B66" s="4" t="s">
        <v>108</v>
      </c>
      <c r="C66" s="7" t="s">
        <v>109</v>
      </c>
      <c r="D66" s="13">
        <v>10</v>
      </c>
      <c r="E66" s="13">
        <v>6.3</v>
      </c>
      <c r="F66" s="13">
        <v>19.75</v>
      </c>
      <c r="G66" s="11">
        <f t="shared" si="0"/>
        <v>3620000</v>
      </c>
      <c r="H66" s="11">
        <f t="shared" si="1"/>
        <v>1480500</v>
      </c>
      <c r="I66" s="11">
        <f t="shared" si="7"/>
        <v>2885400</v>
      </c>
      <c r="J66" s="11">
        <f t="shared" si="8"/>
        <v>3408300</v>
      </c>
      <c r="K66" s="11">
        <f t="shared" si="2"/>
        <v>4013100</v>
      </c>
      <c r="L66" s="11">
        <f t="shared" si="3"/>
        <v>5372000</v>
      </c>
      <c r="M66" s="12">
        <f t="shared" si="4"/>
        <v>10472500</v>
      </c>
      <c r="N66" s="12">
        <f t="shared" si="5"/>
        <v>11877400</v>
      </c>
      <c r="O66" s="12">
        <f t="shared" si="9"/>
        <v>12400300</v>
      </c>
      <c r="P66" s="12">
        <f t="shared" si="6"/>
        <v>13005100</v>
      </c>
    </row>
    <row r="67" spans="1:16" ht="19.5" thickBot="1" x14ac:dyDescent="0.3">
      <c r="A67" s="1">
        <v>59</v>
      </c>
      <c r="B67" s="4" t="s">
        <v>110</v>
      </c>
      <c r="C67" s="7" t="s">
        <v>111</v>
      </c>
      <c r="D67" s="13">
        <v>14.4</v>
      </c>
      <c r="E67" s="13">
        <v>6.3</v>
      </c>
      <c r="F67" s="13">
        <v>19.75</v>
      </c>
      <c r="G67" s="11">
        <f t="shared" si="0"/>
        <v>5212800</v>
      </c>
      <c r="H67" s="11">
        <f t="shared" si="1"/>
        <v>1480500</v>
      </c>
      <c r="I67" s="11">
        <f t="shared" si="7"/>
        <v>2885400</v>
      </c>
      <c r="J67" s="11">
        <f t="shared" si="8"/>
        <v>3408300</v>
      </c>
      <c r="K67" s="11">
        <f t="shared" si="2"/>
        <v>4013100</v>
      </c>
      <c r="L67" s="11">
        <f t="shared" si="3"/>
        <v>5372000</v>
      </c>
      <c r="M67" s="12">
        <f t="shared" si="4"/>
        <v>12065300</v>
      </c>
      <c r="N67" s="12">
        <f t="shared" si="5"/>
        <v>13470200</v>
      </c>
      <c r="O67" s="12">
        <f t="shared" si="9"/>
        <v>13993100</v>
      </c>
      <c r="P67" s="12">
        <f t="shared" si="6"/>
        <v>14597900</v>
      </c>
    </row>
    <row r="68" spans="1:16" ht="19.5" thickBot="1" x14ac:dyDescent="0.3">
      <c r="A68" s="1">
        <v>60</v>
      </c>
      <c r="B68" s="4" t="s">
        <v>112</v>
      </c>
      <c r="C68" s="7" t="s">
        <v>113</v>
      </c>
      <c r="D68" s="13">
        <v>8.4</v>
      </c>
      <c r="E68" s="13">
        <v>4.0599999999999996</v>
      </c>
      <c r="F68" s="13">
        <v>6.56</v>
      </c>
      <c r="G68" s="11">
        <f t="shared" si="0"/>
        <v>3040800</v>
      </c>
      <c r="H68" s="11">
        <f t="shared" si="1"/>
        <v>954099.99999999988</v>
      </c>
      <c r="I68" s="11">
        <f t="shared" si="7"/>
        <v>1859479.9999999998</v>
      </c>
      <c r="J68" s="11">
        <f t="shared" si="8"/>
        <v>2196460</v>
      </c>
      <c r="K68" s="11">
        <f t="shared" si="2"/>
        <v>2586219.9999999995</v>
      </c>
      <c r="L68" s="11">
        <f t="shared" si="3"/>
        <v>1784320</v>
      </c>
      <c r="M68" s="12">
        <f t="shared" si="4"/>
        <v>5779220</v>
      </c>
      <c r="N68" s="12">
        <f t="shared" si="5"/>
        <v>6684600</v>
      </c>
      <c r="O68" s="12">
        <f t="shared" si="9"/>
        <v>7021580</v>
      </c>
      <c r="P68" s="12">
        <f t="shared" si="6"/>
        <v>7411340</v>
      </c>
    </row>
    <row r="69" spans="1:16" ht="19.5" thickBot="1" x14ac:dyDescent="0.3">
      <c r="A69" s="1">
        <v>61</v>
      </c>
      <c r="B69" s="4" t="s">
        <v>114</v>
      </c>
      <c r="C69" s="7" t="s">
        <v>115</v>
      </c>
      <c r="D69" s="13">
        <v>4.0999999999999996</v>
      </c>
      <c r="E69" s="13">
        <v>3.98</v>
      </c>
      <c r="F69" s="13">
        <v>6.56</v>
      </c>
      <c r="G69" s="11">
        <f t="shared" si="0"/>
        <v>1484199.9999999998</v>
      </c>
      <c r="H69" s="11">
        <f t="shared" si="1"/>
        <v>935300</v>
      </c>
      <c r="I69" s="11">
        <f t="shared" si="7"/>
        <v>1822840</v>
      </c>
      <c r="J69" s="11">
        <f t="shared" si="8"/>
        <v>2153180</v>
      </c>
      <c r="K69" s="11">
        <f t="shared" si="2"/>
        <v>2535260</v>
      </c>
      <c r="L69" s="11">
        <f t="shared" si="3"/>
        <v>1784320</v>
      </c>
      <c r="M69" s="12">
        <f t="shared" si="4"/>
        <v>4203820</v>
      </c>
      <c r="N69" s="12">
        <f t="shared" si="5"/>
        <v>5091360</v>
      </c>
      <c r="O69" s="12">
        <f t="shared" si="9"/>
        <v>5421700</v>
      </c>
      <c r="P69" s="12">
        <f t="shared" si="6"/>
        <v>5803780</v>
      </c>
    </row>
    <row r="70" spans="1:16" ht="19.5" thickBot="1" x14ac:dyDescent="0.3">
      <c r="A70" s="1">
        <v>62</v>
      </c>
      <c r="B70" s="20" t="s">
        <v>116</v>
      </c>
      <c r="C70" s="21" t="s">
        <v>117</v>
      </c>
      <c r="D70" s="13">
        <v>14.4</v>
      </c>
      <c r="E70" s="13">
        <v>4.63</v>
      </c>
      <c r="F70" s="13">
        <v>19.75</v>
      </c>
      <c r="G70" s="22">
        <f t="shared" si="0"/>
        <v>5212800</v>
      </c>
      <c r="H70" s="22">
        <f t="shared" si="1"/>
        <v>1088050</v>
      </c>
      <c r="I70" s="22">
        <f t="shared" si="7"/>
        <v>2120540</v>
      </c>
      <c r="J70" s="11">
        <f t="shared" si="8"/>
        <v>2504830</v>
      </c>
      <c r="K70" s="22">
        <f t="shared" si="2"/>
        <v>2949310</v>
      </c>
      <c r="L70" s="22">
        <f t="shared" si="3"/>
        <v>5372000</v>
      </c>
      <c r="M70" s="12">
        <f t="shared" si="4"/>
        <v>11672850</v>
      </c>
      <c r="N70" s="12">
        <f t="shared" si="5"/>
        <v>12705340</v>
      </c>
      <c r="O70" s="12">
        <f t="shared" si="9"/>
        <v>13089630</v>
      </c>
      <c r="P70" s="12">
        <f t="shared" si="6"/>
        <v>13534110</v>
      </c>
    </row>
    <row r="71" spans="1:16" ht="19.5" thickBot="1" x14ac:dyDescent="0.3">
      <c r="A71" s="1">
        <v>63</v>
      </c>
      <c r="B71" s="4" t="s">
        <v>118</v>
      </c>
      <c r="C71" s="7" t="s">
        <v>447</v>
      </c>
      <c r="D71" s="13">
        <v>1.25</v>
      </c>
      <c r="E71" s="13">
        <v>1.3</v>
      </c>
      <c r="F71" s="13">
        <v>2.4500000000000002</v>
      </c>
      <c r="G71" s="11">
        <f t="shared" si="0"/>
        <v>452500</v>
      </c>
      <c r="H71" s="11">
        <f t="shared" si="1"/>
        <v>305500</v>
      </c>
      <c r="I71" s="11">
        <f t="shared" si="7"/>
        <v>595400</v>
      </c>
      <c r="J71" s="11">
        <f t="shared" si="8"/>
        <v>703300</v>
      </c>
      <c r="K71" s="11">
        <f t="shared" si="2"/>
        <v>828100</v>
      </c>
      <c r="L71" s="11">
        <f t="shared" si="3"/>
        <v>666400</v>
      </c>
      <c r="M71" s="12">
        <f t="shared" si="4"/>
        <v>1424400</v>
      </c>
      <c r="N71" s="12">
        <f t="shared" si="5"/>
        <v>1714300</v>
      </c>
      <c r="O71" s="12">
        <f t="shared" si="9"/>
        <v>1822200</v>
      </c>
      <c r="P71" s="12">
        <f t="shared" si="6"/>
        <v>1947000</v>
      </c>
    </row>
    <row r="72" spans="1:16" ht="19.5" thickBot="1" x14ac:dyDescent="0.3">
      <c r="A72" s="1">
        <v>64</v>
      </c>
      <c r="B72" s="4" t="s">
        <v>119</v>
      </c>
      <c r="C72" s="7" t="s">
        <v>448</v>
      </c>
      <c r="D72" s="13">
        <v>1</v>
      </c>
      <c r="E72" s="13">
        <v>1.3</v>
      </c>
      <c r="F72" s="13">
        <v>2.4500000000000002</v>
      </c>
      <c r="G72" s="11">
        <f t="shared" si="0"/>
        <v>362000</v>
      </c>
      <c r="H72" s="11">
        <f t="shared" si="1"/>
        <v>305500</v>
      </c>
      <c r="I72" s="11">
        <f t="shared" si="7"/>
        <v>595400</v>
      </c>
      <c r="J72" s="11">
        <f t="shared" si="8"/>
        <v>703300</v>
      </c>
      <c r="K72" s="11">
        <f t="shared" si="2"/>
        <v>828100</v>
      </c>
      <c r="L72" s="11">
        <f t="shared" si="3"/>
        <v>666400</v>
      </c>
      <c r="M72" s="12">
        <f t="shared" si="4"/>
        <v>1333900</v>
      </c>
      <c r="N72" s="12">
        <f t="shared" si="5"/>
        <v>1623800</v>
      </c>
      <c r="O72" s="12">
        <f t="shared" si="9"/>
        <v>1731700</v>
      </c>
      <c r="P72" s="12">
        <f t="shared" si="6"/>
        <v>1856500</v>
      </c>
    </row>
    <row r="73" spans="1:16" ht="32.25" thickBot="1" x14ac:dyDescent="0.3">
      <c r="A73" s="1">
        <v>65</v>
      </c>
      <c r="B73" s="4" t="s">
        <v>120</v>
      </c>
      <c r="C73" s="7" t="s">
        <v>121</v>
      </c>
      <c r="D73" s="13">
        <v>3</v>
      </c>
      <c r="E73" s="13">
        <v>2.73</v>
      </c>
      <c r="F73" s="13">
        <v>9.9700000000000006</v>
      </c>
      <c r="G73" s="11">
        <f t="shared" si="0"/>
        <v>1086000</v>
      </c>
      <c r="H73" s="11">
        <f t="shared" si="1"/>
        <v>641550</v>
      </c>
      <c r="I73" s="11">
        <f t="shared" si="7"/>
        <v>1250340</v>
      </c>
      <c r="J73" s="11">
        <f t="shared" si="8"/>
        <v>1476930</v>
      </c>
      <c r="K73" s="11">
        <f t="shared" si="2"/>
        <v>1739010</v>
      </c>
      <c r="L73" s="11">
        <f t="shared" si="3"/>
        <v>2711840</v>
      </c>
      <c r="M73" s="12">
        <f t="shared" si="4"/>
        <v>4439390</v>
      </c>
      <c r="N73" s="12">
        <f t="shared" si="5"/>
        <v>5048180</v>
      </c>
      <c r="O73" s="12">
        <f t="shared" si="9"/>
        <v>5274770</v>
      </c>
      <c r="P73" s="12">
        <f t="shared" si="6"/>
        <v>5536850</v>
      </c>
    </row>
    <row r="74" spans="1:16" ht="19.5" thickBot="1" x14ac:dyDescent="0.3">
      <c r="A74" s="1">
        <v>66</v>
      </c>
      <c r="B74" s="4" t="s">
        <v>122</v>
      </c>
      <c r="C74" s="7" t="s">
        <v>123</v>
      </c>
      <c r="D74" s="13">
        <v>3.2</v>
      </c>
      <c r="E74" s="13">
        <v>3.64</v>
      </c>
      <c r="F74" s="13">
        <v>9.9700000000000006</v>
      </c>
      <c r="G74" s="11">
        <f t="shared" ref="G74:G137" si="10">D74*$D$2</f>
        <v>1158400</v>
      </c>
      <c r="H74" s="11">
        <f t="shared" ref="H74:H137" si="11">E74*$D$3</f>
        <v>855400</v>
      </c>
      <c r="I74" s="11">
        <f t="shared" ref="I74:I137" si="12">E74*$D$4</f>
        <v>1667120</v>
      </c>
      <c r="J74" s="11">
        <f t="shared" si="8"/>
        <v>1969240</v>
      </c>
      <c r="K74" s="11">
        <f t="shared" ref="K74:K137" si="13">E74*$D$6</f>
        <v>2318680</v>
      </c>
      <c r="L74" s="11">
        <f t="shared" ref="L74:L137" si="14">F74*$D$7</f>
        <v>2711840</v>
      </c>
      <c r="M74" s="12">
        <f t="shared" ref="M74:M137" si="15">G74+H74+L74</f>
        <v>4725640</v>
      </c>
      <c r="N74" s="12">
        <f t="shared" ref="N74:N137" si="16">G74+I74+L74</f>
        <v>5537360</v>
      </c>
      <c r="O74" s="12">
        <f t="shared" si="9"/>
        <v>5839480</v>
      </c>
      <c r="P74" s="12">
        <f t="shared" ref="P74:P137" si="17">G74+K74+L74</f>
        <v>6188920</v>
      </c>
    </row>
    <row r="75" spans="1:16" ht="19.5" thickBot="1" x14ac:dyDescent="0.3">
      <c r="A75" s="1">
        <v>67</v>
      </c>
      <c r="B75" s="4" t="s">
        <v>124</v>
      </c>
      <c r="C75" s="7" t="s">
        <v>125</v>
      </c>
      <c r="D75" s="13">
        <v>3.3</v>
      </c>
      <c r="E75" s="13">
        <v>3.64</v>
      </c>
      <c r="F75" s="13">
        <v>2.4500000000000002</v>
      </c>
      <c r="G75" s="11">
        <f t="shared" si="10"/>
        <v>1194600</v>
      </c>
      <c r="H75" s="11">
        <f t="shared" si="11"/>
        <v>855400</v>
      </c>
      <c r="I75" s="11">
        <f t="shared" si="12"/>
        <v>1667120</v>
      </c>
      <c r="J75" s="11">
        <f t="shared" ref="J75:J138" si="18">541000*E75</f>
        <v>1969240</v>
      </c>
      <c r="K75" s="11">
        <f t="shared" si="13"/>
        <v>2318680</v>
      </c>
      <c r="L75" s="11">
        <f t="shared" si="14"/>
        <v>666400</v>
      </c>
      <c r="M75" s="12">
        <f t="shared" si="15"/>
        <v>2716400</v>
      </c>
      <c r="N75" s="12">
        <f t="shared" si="16"/>
        <v>3528120</v>
      </c>
      <c r="O75" s="12">
        <f t="shared" ref="O75:O138" si="19">G75+J75+L75</f>
        <v>3830240</v>
      </c>
      <c r="P75" s="12">
        <f t="shared" si="17"/>
        <v>4179680</v>
      </c>
    </row>
    <row r="76" spans="1:16" ht="19.5" thickBot="1" x14ac:dyDescent="0.3">
      <c r="A76" s="1">
        <v>68</v>
      </c>
      <c r="B76" s="4" t="s">
        <v>126</v>
      </c>
      <c r="C76" s="7" t="s">
        <v>127</v>
      </c>
      <c r="D76" s="13">
        <v>3.7</v>
      </c>
      <c r="E76" s="13">
        <v>4.97</v>
      </c>
      <c r="F76" s="13">
        <v>2.4500000000000002</v>
      </c>
      <c r="G76" s="11">
        <f t="shared" si="10"/>
        <v>1339400</v>
      </c>
      <c r="H76" s="11">
        <f t="shared" si="11"/>
        <v>1167950</v>
      </c>
      <c r="I76" s="11">
        <f t="shared" si="12"/>
        <v>2276260</v>
      </c>
      <c r="J76" s="11">
        <f t="shared" si="18"/>
        <v>2688770</v>
      </c>
      <c r="K76" s="11">
        <f t="shared" si="13"/>
        <v>3165890</v>
      </c>
      <c r="L76" s="11">
        <f t="shared" si="14"/>
        <v>666400</v>
      </c>
      <c r="M76" s="12">
        <f t="shared" si="15"/>
        <v>3173750</v>
      </c>
      <c r="N76" s="12">
        <f t="shared" si="16"/>
        <v>4282060</v>
      </c>
      <c r="O76" s="12">
        <f t="shared" si="19"/>
        <v>4694570</v>
      </c>
      <c r="P76" s="12">
        <f t="shared" si="17"/>
        <v>5171690</v>
      </c>
    </row>
    <row r="77" spans="1:16" ht="19.5" thickBot="1" x14ac:dyDescent="0.3">
      <c r="A77" s="1">
        <v>69</v>
      </c>
      <c r="B77" s="4" t="s">
        <v>128</v>
      </c>
      <c r="C77" s="30" t="s">
        <v>129</v>
      </c>
      <c r="D77" s="13">
        <v>10.199999999999999</v>
      </c>
      <c r="E77" s="13">
        <v>3.15</v>
      </c>
      <c r="F77" s="13">
        <v>9.9700000000000006</v>
      </c>
      <c r="G77" s="11">
        <f t="shared" si="10"/>
        <v>3692399.9999999995</v>
      </c>
      <c r="H77" s="11">
        <f t="shared" si="11"/>
        <v>740250</v>
      </c>
      <c r="I77" s="11">
        <f t="shared" si="12"/>
        <v>1442700</v>
      </c>
      <c r="J77" s="11">
        <f t="shared" si="18"/>
        <v>1704150</v>
      </c>
      <c r="K77" s="11">
        <f t="shared" si="13"/>
        <v>2006550</v>
      </c>
      <c r="L77" s="11">
        <f t="shared" si="14"/>
        <v>2711840</v>
      </c>
      <c r="M77" s="12">
        <f t="shared" si="15"/>
        <v>7144490</v>
      </c>
      <c r="N77" s="12">
        <f t="shared" si="16"/>
        <v>7846940</v>
      </c>
      <c r="O77" s="12">
        <f t="shared" si="19"/>
        <v>8108390</v>
      </c>
      <c r="P77" s="34">
        <f t="shared" si="17"/>
        <v>8410790</v>
      </c>
    </row>
    <row r="78" spans="1:16" ht="19.5" thickBot="1" x14ac:dyDescent="0.3">
      <c r="A78" s="1">
        <v>70</v>
      </c>
      <c r="B78" s="4" t="s">
        <v>130</v>
      </c>
      <c r="C78" s="7" t="s">
        <v>131</v>
      </c>
      <c r="D78" s="13">
        <v>11.5</v>
      </c>
      <c r="E78" s="13">
        <v>3.81</v>
      </c>
      <c r="F78" s="13">
        <v>11.19</v>
      </c>
      <c r="G78" s="11">
        <f t="shared" si="10"/>
        <v>4163000</v>
      </c>
      <c r="H78" s="11">
        <f t="shared" si="11"/>
        <v>895350</v>
      </c>
      <c r="I78" s="11">
        <f t="shared" si="12"/>
        <v>1744980</v>
      </c>
      <c r="J78" s="11">
        <f t="shared" si="18"/>
        <v>2061210</v>
      </c>
      <c r="K78" s="11">
        <f t="shared" si="13"/>
        <v>2426970</v>
      </c>
      <c r="L78" s="11">
        <f t="shared" si="14"/>
        <v>3043680</v>
      </c>
      <c r="M78" s="12">
        <f t="shared" si="15"/>
        <v>8102030</v>
      </c>
      <c r="N78" s="12">
        <f t="shared" si="16"/>
        <v>8951660</v>
      </c>
      <c r="O78" s="12">
        <f t="shared" si="19"/>
        <v>9267890</v>
      </c>
      <c r="P78" s="12">
        <f t="shared" si="17"/>
        <v>9633650</v>
      </c>
    </row>
    <row r="79" spans="1:16" ht="20.25" customHeight="1" thickBot="1" x14ac:dyDescent="0.3">
      <c r="A79" s="1">
        <v>71</v>
      </c>
      <c r="B79" s="4" t="s">
        <v>132</v>
      </c>
      <c r="C79" s="29" t="s">
        <v>133</v>
      </c>
      <c r="D79" s="13">
        <v>14</v>
      </c>
      <c r="E79" s="13">
        <v>4.51</v>
      </c>
      <c r="F79" s="13">
        <v>13.61</v>
      </c>
      <c r="G79" s="11">
        <f t="shared" si="10"/>
        <v>5068000</v>
      </c>
      <c r="H79" s="11">
        <f t="shared" si="11"/>
        <v>1059850</v>
      </c>
      <c r="I79" s="11">
        <f t="shared" si="12"/>
        <v>2065580</v>
      </c>
      <c r="J79" s="11">
        <f t="shared" si="18"/>
        <v>2439910</v>
      </c>
      <c r="K79" s="11">
        <f t="shared" si="13"/>
        <v>2872870</v>
      </c>
      <c r="L79" s="11">
        <f t="shared" si="14"/>
        <v>3701920</v>
      </c>
      <c r="M79" s="12">
        <f t="shared" si="15"/>
        <v>9829770</v>
      </c>
      <c r="N79" s="12">
        <f t="shared" si="16"/>
        <v>10835500</v>
      </c>
      <c r="O79" s="12">
        <f t="shared" si="19"/>
        <v>11209830</v>
      </c>
      <c r="P79" s="33">
        <f t="shared" si="17"/>
        <v>11642790</v>
      </c>
    </row>
    <row r="80" spans="1:16" ht="19.5" thickBot="1" x14ac:dyDescent="0.3">
      <c r="A80" s="1">
        <v>72</v>
      </c>
      <c r="B80" s="4" t="s">
        <v>134</v>
      </c>
      <c r="C80" s="7" t="s">
        <v>135</v>
      </c>
      <c r="D80" s="13">
        <v>4</v>
      </c>
      <c r="E80" s="13">
        <v>1.82</v>
      </c>
      <c r="F80" s="13">
        <v>13.61</v>
      </c>
      <c r="G80" s="11">
        <f t="shared" si="10"/>
        <v>1448000</v>
      </c>
      <c r="H80" s="11">
        <f t="shared" si="11"/>
        <v>427700</v>
      </c>
      <c r="I80" s="11">
        <f t="shared" si="12"/>
        <v>833560</v>
      </c>
      <c r="J80" s="11">
        <f t="shared" si="18"/>
        <v>984620</v>
      </c>
      <c r="K80" s="11">
        <f t="shared" si="13"/>
        <v>1159340</v>
      </c>
      <c r="L80" s="11">
        <f t="shared" si="14"/>
        <v>3701920</v>
      </c>
      <c r="M80" s="12">
        <f t="shared" si="15"/>
        <v>5577620</v>
      </c>
      <c r="N80" s="12">
        <f t="shared" si="16"/>
        <v>5983480</v>
      </c>
      <c r="O80" s="12">
        <f t="shared" si="19"/>
        <v>6134540</v>
      </c>
      <c r="P80" s="12">
        <f t="shared" si="17"/>
        <v>6309260</v>
      </c>
    </row>
    <row r="81" spans="1:16" ht="19.5" thickBot="1" x14ac:dyDescent="0.3">
      <c r="A81" s="1">
        <v>73</v>
      </c>
      <c r="B81" s="4" t="s">
        <v>136</v>
      </c>
      <c r="C81" s="7" t="s">
        <v>137</v>
      </c>
      <c r="D81" s="13">
        <v>11</v>
      </c>
      <c r="E81" s="13">
        <v>4.8</v>
      </c>
      <c r="F81" s="13">
        <v>9.9700000000000006</v>
      </c>
      <c r="G81" s="11">
        <f t="shared" si="10"/>
        <v>3982000</v>
      </c>
      <c r="H81" s="11">
        <f t="shared" si="11"/>
        <v>1128000</v>
      </c>
      <c r="I81" s="11">
        <f t="shared" si="12"/>
        <v>2198400</v>
      </c>
      <c r="J81" s="11">
        <f t="shared" si="18"/>
        <v>2596800</v>
      </c>
      <c r="K81" s="11">
        <f t="shared" si="13"/>
        <v>3057600</v>
      </c>
      <c r="L81" s="11">
        <f t="shared" si="14"/>
        <v>2711840</v>
      </c>
      <c r="M81" s="12">
        <f t="shared" si="15"/>
        <v>7821840</v>
      </c>
      <c r="N81" s="12">
        <f t="shared" si="16"/>
        <v>8892240</v>
      </c>
      <c r="O81" s="12">
        <f t="shared" si="19"/>
        <v>9290640</v>
      </c>
      <c r="P81" s="12">
        <f t="shared" si="17"/>
        <v>9751440</v>
      </c>
    </row>
    <row r="82" spans="1:16" ht="19.5" thickBot="1" x14ac:dyDescent="0.3">
      <c r="A82" s="1">
        <v>74</v>
      </c>
      <c r="B82" s="4" t="s">
        <v>138</v>
      </c>
      <c r="C82" s="7" t="s">
        <v>139</v>
      </c>
      <c r="D82" s="13">
        <v>13.4</v>
      </c>
      <c r="E82" s="13">
        <v>5.71</v>
      </c>
      <c r="F82" s="13">
        <v>11.19</v>
      </c>
      <c r="G82" s="11">
        <f t="shared" si="10"/>
        <v>4850800</v>
      </c>
      <c r="H82" s="11">
        <f t="shared" si="11"/>
        <v>1341850</v>
      </c>
      <c r="I82" s="11">
        <f t="shared" si="12"/>
        <v>2615180</v>
      </c>
      <c r="J82" s="11">
        <f t="shared" si="18"/>
        <v>3089110</v>
      </c>
      <c r="K82" s="11">
        <f t="shared" si="13"/>
        <v>3637270</v>
      </c>
      <c r="L82" s="11">
        <f t="shared" si="14"/>
        <v>3043680</v>
      </c>
      <c r="M82" s="12">
        <f t="shared" si="15"/>
        <v>9236330</v>
      </c>
      <c r="N82" s="12">
        <f t="shared" si="16"/>
        <v>10509660</v>
      </c>
      <c r="O82" s="12">
        <f t="shared" si="19"/>
        <v>10983590</v>
      </c>
      <c r="P82" s="12">
        <f t="shared" si="17"/>
        <v>11531750</v>
      </c>
    </row>
    <row r="83" spans="1:16" ht="19.5" thickBot="1" x14ac:dyDescent="0.3">
      <c r="A83" s="1">
        <v>75</v>
      </c>
      <c r="B83" s="4" t="s">
        <v>140</v>
      </c>
      <c r="C83" s="31" t="s">
        <v>141</v>
      </c>
      <c r="D83" s="13">
        <v>16.5</v>
      </c>
      <c r="E83" s="13">
        <v>6.8</v>
      </c>
      <c r="F83" s="13">
        <v>13.61</v>
      </c>
      <c r="G83" s="11">
        <f t="shared" si="10"/>
        <v>5973000</v>
      </c>
      <c r="H83" s="11">
        <f t="shared" si="11"/>
        <v>1598000</v>
      </c>
      <c r="I83" s="11">
        <f t="shared" si="12"/>
        <v>3114400</v>
      </c>
      <c r="J83" s="11">
        <f t="shared" si="18"/>
        <v>3678800</v>
      </c>
      <c r="K83" s="11">
        <f t="shared" si="13"/>
        <v>4331600</v>
      </c>
      <c r="L83" s="11">
        <f t="shared" si="14"/>
        <v>3701920</v>
      </c>
      <c r="M83" s="12">
        <f t="shared" si="15"/>
        <v>11272920</v>
      </c>
      <c r="N83" s="12">
        <f t="shared" si="16"/>
        <v>12789320</v>
      </c>
      <c r="O83" s="12">
        <f t="shared" si="19"/>
        <v>13353720</v>
      </c>
      <c r="P83" s="32">
        <f t="shared" si="17"/>
        <v>14006520</v>
      </c>
    </row>
    <row r="84" spans="1:16" ht="32.25" thickBot="1" x14ac:dyDescent="0.3">
      <c r="A84" s="1">
        <v>76</v>
      </c>
      <c r="B84" s="4" t="s">
        <v>142</v>
      </c>
      <c r="C84" s="7" t="s">
        <v>143</v>
      </c>
      <c r="D84" s="13">
        <v>5</v>
      </c>
      <c r="E84" s="13">
        <v>3.15</v>
      </c>
      <c r="F84" s="13">
        <v>13.61</v>
      </c>
      <c r="G84" s="11">
        <f t="shared" si="10"/>
        <v>1810000</v>
      </c>
      <c r="H84" s="11">
        <f t="shared" si="11"/>
        <v>740250</v>
      </c>
      <c r="I84" s="11">
        <f t="shared" si="12"/>
        <v>1442700</v>
      </c>
      <c r="J84" s="11">
        <f t="shared" si="18"/>
        <v>1704150</v>
      </c>
      <c r="K84" s="11">
        <f t="shared" si="13"/>
        <v>2006550</v>
      </c>
      <c r="L84" s="11">
        <f t="shared" si="14"/>
        <v>3701920</v>
      </c>
      <c r="M84" s="12">
        <f t="shared" si="15"/>
        <v>6252170</v>
      </c>
      <c r="N84" s="12">
        <f t="shared" si="16"/>
        <v>6954620</v>
      </c>
      <c r="O84" s="12">
        <f t="shared" si="19"/>
        <v>7216070</v>
      </c>
      <c r="P84" s="12">
        <f t="shared" si="17"/>
        <v>7518470</v>
      </c>
    </row>
    <row r="85" spans="1:16" ht="19.5" thickBot="1" x14ac:dyDescent="0.3">
      <c r="A85" s="1">
        <v>77</v>
      </c>
      <c r="B85" s="4" t="s">
        <v>144</v>
      </c>
      <c r="C85" s="7" t="s">
        <v>145</v>
      </c>
      <c r="D85" s="13">
        <v>3.8</v>
      </c>
      <c r="E85" s="13">
        <v>2.73</v>
      </c>
      <c r="F85" s="13">
        <v>13.61</v>
      </c>
      <c r="G85" s="11">
        <f t="shared" si="10"/>
        <v>1375600</v>
      </c>
      <c r="H85" s="11">
        <f t="shared" si="11"/>
        <v>641550</v>
      </c>
      <c r="I85" s="11">
        <f t="shared" si="12"/>
        <v>1250340</v>
      </c>
      <c r="J85" s="11">
        <f t="shared" si="18"/>
        <v>1476930</v>
      </c>
      <c r="K85" s="11">
        <f t="shared" si="13"/>
        <v>1739010</v>
      </c>
      <c r="L85" s="11">
        <f t="shared" si="14"/>
        <v>3701920</v>
      </c>
      <c r="M85" s="12">
        <f t="shared" si="15"/>
        <v>5719070</v>
      </c>
      <c r="N85" s="12">
        <f t="shared" si="16"/>
        <v>6327860</v>
      </c>
      <c r="O85" s="12">
        <f t="shared" si="19"/>
        <v>6554450</v>
      </c>
      <c r="P85" s="12">
        <f t="shared" si="17"/>
        <v>6816530</v>
      </c>
    </row>
    <row r="86" spans="1:16" ht="32.25" thickBot="1" x14ac:dyDescent="0.3">
      <c r="A86" s="1">
        <v>78</v>
      </c>
      <c r="B86" s="4" t="s">
        <v>146</v>
      </c>
      <c r="C86" s="7" t="s">
        <v>147</v>
      </c>
      <c r="D86" s="13">
        <v>8</v>
      </c>
      <c r="E86" s="13">
        <v>3.64</v>
      </c>
      <c r="F86" s="13">
        <v>13.61</v>
      </c>
      <c r="G86" s="11">
        <f t="shared" si="10"/>
        <v>2896000</v>
      </c>
      <c r="H86" s="11">
        <f t="shared" si="11"/>
        <v>855400</v>
      </c>
      <c r="I86" s="11">
        <f t="shared" si="12"/>
        <v>1667120</v>
      </c>
      <c r="J86" s="11">
        <f t="shared" si="18"/>
        <v>1969240</v>
      </c>
      <c r="K86" s="11">
        <f t="shared" si="13"/>
        <v>2318680</v>
      </c>
      <c r="L86" s="11">
        <f t="shared" si="14"/>
        <v>3701920</v>
      </c>
      <c r="M86" s="12">
        <f t="shared" si="15"/>
        <v>7453320</v>
      </c>
      <c r="N86" s="12">
        <f t="shared" si="16"/>
        <v>8265040</v>
      </c>
      <c r="O86" s="12">
        <f t="shared" si="19"/>
        <v>8567160</v>
      </c>
      <c r="P86" s="12">
        <f t="shared" si="17"/>
        <v>8916600</v>
      </c>
    </row>
    <row r="87" spans="1:16" ht="19.5" thickBot="1" x14ac:dyDescent="0.3">
      <c r="A87" s="1">
        <v>79</v>
      </c>
      <c r="B87" s="4" t="s">
        <v>148</v>
      </c>
      <c r="C87" s="7" t="s">
        <v>149</v>
      </c>
      <c r="D87" s="13">
        <v>9.1</v>
      </c>
      <c r="E87" s="13">
        <v>5.22</v>
      </c>
      <c r="F87" s="13">
        <v>5.88</v>
      </c>
      <c r="G87" s="11">
        <f t="shared" si="10"/>
        <v>3294200</v>
      </c>
      <c r="H87" s="11">
        <f t="shared" si="11"/>
        <v>1226700</v>
      </c>
      <c r="I87" s="11">
        <f t="shared" si="12"/>
        <v>2390760</v>
      </c>
      <c r="J87" s="11">
        <f t="shared" si="18"/>
        <v>2824020</v>
      </c>
      <c r="K87" s="11">
        <f t="shared" si="13"/>
        <v>3325140</v>
      </c>
      <c r="L87" s="11">
        <f t="shared" si="14"/>
        <v>1599360</v>
      </c>
      <c r="M87" s="12">
        <f t="shared" si="15"/>
        <v>6120260</v>
      </c>
      <c r="N87" s="12">
        <f t="shared" si="16"/>
        <v>7284320</v>
      </c>
      <c r="O87" s="12">
        <f t="shared" si="19"/>
        <v>7717580</v>
      </c>
      <c r="P87" s="12">
        <f t="shared" si="17"/>
        <v>8218700</v>
      </c>
    </row>
    <row r="88" spans="1:16" ht="19.5" thickBot="1" x14ac:dyDescent="0.3">
      <c r="A88" s="1">
        <v>80</v>
      </c>
      <c r="B88" s="4" t="s">
        <v>150</v>
      </c>
      <c r="C88" s="7" t="s">
        <v>151</v>
      </c>
      <c r="D88" s="13">
        <v>10.5</v>
      </c>
      <c r="E88" s="13">
        <v>5.75</v>
      </c>
      <c r="F88" s="13">
        <v>5.88</v>
      </c>
      <c r="G88" s="11">
        <f t="shared" si="10"/>
        <v>3801000</v>
      </c>
      <c r="H88" s="11">
        <f t="shared" si="11"/>
        <v>1351250</v>
      </c>
      <c r="I88" s="11">
        <f t="shared" si="12"/>
        <v>2633500</v>
      </c>
      <c r="J88" s="11">
        <f t="shared" si="18"/>
        <v>3110750</v>
      </c>
      <c r="K88" s="11">
        <f t="shared" si="13"/>
        <v>3662750</v>
      </c>
      <c r="L88" s="11">
        <f t="shared" si="14"/>
        <v>1599360</v>
      </c>
      <c r="M88" s="12">
        <f t="shared" si="15"/>
        <v>6751610</v>
      </c>
      <c r="N88" s="12">
        <f t="shared" si="16"/>
        <v>8033860</v>
      </c>
      <c r="O88" s="12">
        <f t="shared" si="19"/>
        <v>8511110</v>
      </c>
      <c r="P88" s="12">
        <f t="shared" si="17"/>
        <v>9063110</v>
      </c>
    </row>
    <row r="89" spans="1:16" ht="19.5" thickBot="1" x14ac:dyDescent="0.3">
      <c r="A89" s="1">
        <v>81</v>
      </c>
      <c r="B89" s="4" t="s">
        <v>152</v>
      </c>
      <c r="C89" s="7" t="s">
        <v>153</v>
      </c>
      <c r="D89" s="13">
        <v>11.7</v>
      </c>
      <c r="E89" s="13">
        <v>6.3</v>
      </c>
      <c r="F89" s="13">
        <v>5.88</v>
      </c>
      <c r="G89" s="11">
        <f t="shared" si="10"/>
        <v>4235400</v>
      </c>
      <c r="H89" s="11">
        <f t="shared" si="11"/>
        <v>1480500</v>
      </c>
      <c r="I89" s="11">
        <f t="shared" si="12"/>
        <v>2885400</v>
      </c>
      <c r="J89" s="11">
        <f t="shared" si="18"/>
        <v>3408300</v>
      </c>
      <c r="K89" s="11">
        <f t="shared" si="13"/>
        <v>4013100</v>
      </c>
      <c r="L89" s="11">
        <f t="shared" si="14"/>
        <v>1599360</v>
      </c>
      <c r="M89" s="12">
        <f t="shared" si="15"/>
        <v>7315260</v>
      </c>
      <c r="N89" s="12">
        <f t="shared" si="16"/>
        <v>8720160</v>
      </c>
      <c r="O89" s="12">
        <f t="shared" si="19"/>
        <v>9243060</v>
      </c>
      <c r="P89" s="12">
        <f t="shared" si="17"/>
        <v>9847860</v>
      </c>
    </row>
    <row r="90" spans="1:16" ht="19.5" thickBot="1" x14ac:dyDescent="0.3">
      <c r="A90" s="1">
        <v>82</v>
      </c>
      <c r="B90" s="4" t="s">
        <v>154</v>
      </c>
      <c r="C90" s="7" t="s">
        <v>155</v>
      </c>
      <c r="D90" s="13">
        <v>5</v>
      </c>
      <c r="E90" s="13">
        <v>1.3</v>
      </c>
      <c r="F90" s="13">
        <v>5.88</v>
      </c>
      <c r="G90" s="11">
        <f t="shared" si="10"/>
        <v>1810000</v>
      </c>
      <c r="H90" s="11">
        <f t="shared" si="11"/>
        <v>305500</v>
      </c>
      <c r="I90" s="11">
        <f t="shared" si="12"/>
        <v>595400</v>
      </c>
      <c r="J90" s="11">
        <f t="shared" si="18"/>
        <v>703300</v>
      </c>
      <c r="K90" s="11">
        <f t="shared" si="13"/>
        <v>828100</v>
      </c>
      <c r="L90" s="11">
        <f t="shared" si="14"/>
        <v>1599360</v>
      </c>
      <c r="M90" s="12">
        <f t="shared" si="15"/>
        <v>3714860</v>
      </c>
      <c r="N90" s="12">
        <f t="shared" si="16"/>
        <v>4004760</v>
      </c>
      <c r="O90" s="12">
        <f t="shared" si="19"/>
        <v>4112660</v>
      </c>
      <c r="P90" s="12">
        <f t="shared" si="17"/>
        <v>4237460</v>
      </c>
    </row>
    <row r="91" spans="1:16" ht="19.5" thickBot="1" x14ac:dyDescent="0.3">
      <c r="A91" s="1">
        <v>83</v>
      </c>
      <c r="B91" s="4" t="s">
        <v>156</v>
      </c>
      <c r="C91" s="7" t="s">
        <v>157</v>
      </c>
      <c r="D91" s="13">
        <v>3</v>
      </c>
      <c r="E91" s="13">
        <v>3.52</v>
      </c>
      <c r="F91" s="13">
        <v>5.88</v>
      </c>
      <c r="G91" s="11">
        <f t="shared" si="10"/>
        <v>1086000</v>
      </c>
      <c r="H91" s="11">
        <f t="shared" si="11"/>
        <v>827200</v>
      </c>
      <c r="I91" s="11">
        <f t="shared" si="12"/>
        <v>1612160</v>
      </c>
      <c r="J91" s="11">
        <f t="shared" si="18"/>
        <v>1904320</v>
      </c>
      <c r="K91" s="11">
        <f t="shared" si="13"/>
        <v>2242240</v>
      </c>
      <c r="L91" s="11">
        <f t="shared" si="14"/>
        <v>1599360</v>
      </c>
      <c r="M91" s="12">
        <f t="shared" si="15"/>
        <v>3512560</v>
      </c>
      <c r="N91" s="12">
        <f t="shared" si="16"/>
        <v>4297520</v>
      </c>
      <c r="O91" s="12">
        <f t="shared" si="19"/>
        <v>4589680</v>
      </c>
      <c r="P91" s="12">
        <f t="shared" si="17"/>
        <v>4927600</v>
      </c>
    </row>
    <row r="92" spans="1:16" ht="19.5" thickBot="1" x14ac:dyDescent="0.3">
      <c r="A92" s="1">
        <v>84</v>
      </c>
      <c r="B92" s="4" t="s">
        <v>158</v>
      </c>
      <c r="C92" s="7" t="s">
        <v>159</v>
      </c>
      <c r="D92" s="13">
        <v>5</v>
      </c>
      <c r="E92" s="13">
        <v>4.7300000000000004</v>
      </c>
      <c r="F92" s="13">
        <v>5.88</v>
      </c>
      <c r="G92" s="11">
        <f t="shared" si="10"/>
        <v>1810000</v>
      </c>
      <c r="H92" s="11">
        <f t="shared" si="11"/>
        <v>1111550</v>
      </c>
      <c r="I92" s="11">
        <f t="shared" si="12"/>
        <v>2166340</v>
      </c>
      <c r="J92" s="11">
        <f t="shared" si="18"/>
        <v>2558930</v>
      </c>
      <c r="K92" s="11">
        <f t="shared" si="13"/>
        <v>3013010.0000000005</v>
      </c>
      <c r="L92" s="11">
        <f t="shared" si="14"/>
        <v>1599360</v>
      </c>
      <c r="M92" s="12">
        <f t="shared" si="15"/>
        <v>4520910</v>
      </c>
      <c r="N92" s="12">
        <f t="shared" si="16"/>
        <v>5575700</v>
      </c>
      <c r="O92" s="12">
        <f t="shared" si="19"/>
        <v>5968290</v>
      </c>
      <c r="P92" s="12">
        <f t="shared" si="17"/>
        <v>6422370</v>
      </c>
    </row>
    <row r="93" spans="1:16" ht="19.5" thickBot="1" x14ac:dyDescent="0.3">
      <c r="A93" s="1">
        <v>85</v>
      </c>
      <c r="B93" s="4" t="s">
        <v>160</v>
      </c>
      <c r="C93" s="7" t="s">
        <v>161</v>
      </c>
      <c r="D93" s="13">
        <v>6.3</v>
      </c>
      <c r="E93" s="13">
        <v>3.98</v>
      </c>
      <c r="F93" s="13">
        <v>5.81</v>
      </c>
      <c r="G93" s="11">
        <f t="shared" si="10"/>
        <v>2280600</v>
      </c>
      <c r="H93" s="11">
        <f t="shared" si="11"/>
        <v>935300</v>
      </c>
      <c r="I93" s="11">
        <f t="shared" si="12"/>
        <v>1822840</v>
      </c>
      <c r="J93" s="11">
        <f t="shared" si="18"/>
        <v>2153180</v>
      </c>
      <c r="K93" s="11">
        <f t="shared" si="13"/>
        <v>2535260</v>
      </c>
      <c r="L93" s="11">
        <f t="shared" si="14"/>
        <v>1580320</v>
      </c>
      <c r="M93" s="12">
        <f t="shared" si="15"/>
        <v>4796220</v>
      </c>
      <c r="N93" s="12">
        <f t="shared" si="16"/>
        <v>5683760</v>
      </c>
      <c r="O93" s="12">
        <f t="shared" si="19"/>
        <v>6014100</v>
      </c>
      <c r="P93" s="12">
        <f t="shared" si="17"/>
        <v>6396180</v>
      </c>
    </row>
    <row r="94" spans="1:16" ht="19.5" thickBot="1" x14ac:dyDescent="0.3">
      <c r="A94" s="1">
        <v>86</v>
      </c>
      <c r="B94" s="4" t="s">
        <v>162</v>
      </c>
      <c r="C94" s="7" t="s">
        <v>163</v>
      </c>
      <c r="D94" s="13">
        <v>9.5</v>
      </c>
      <c r="E94" s="13">
        <v>4.5599999999999996</v>
      </c>
      <c r="F94" s="13">
        <v>5.85</v>
      </c>
      <c r="G94" s="11">
        <f t="shared" si="10"/>
        <v>3439000</v>
      </c>
      <c r="H94" s="11">
        <f t="shared" si="11"/>
        <v>1071600</v>
      </c>
      <c r="I94" s="11">
        <f t="shared" si="12"/>
        <v>2088479.9999999998</v>
      </c>
      <c r="J94" s="11">
        <f t="shared" si="18"/>
        <v>2466960</v>
      </c>
      <c r="K94" s="11">
        <f t="shared" si="13"/>
        <v>2904719.9999999995</v>
      </c>
      <c r="L94" s="11">
        <f t="shared" si="14"/>
        <v>1591200</v>
      </c>
      <c r="M94" s="12">
        <f t="shared" si="15"/>
        <v>6101800</v>
      </c>
      <c r="N94" s="12">
        <f t="shared" si="16"/>
        <v>7118680</v>
      </c>
      <c r="O94" s="12">
        <f t="shared" si="19"/>
        <v>7497160</v>
      </c>
      <c r="P94" s="12">
        <f t="shared" si="17"/>
        <v>7934920</v>
      </c>
    </row>
    <row r="95" spans="1:16" ht="19.5" thickBot="1" x14ac:dyDescent="0.3">
      <c r="A95" s="1">
        <v>87</v>
      </c>
      <c r="B95" s="4" t="s">
        <v>164</v>
      </c>
      <c r="C95" s="7" t="s">
        <v>165</v>
      </c>
      <c r="D95" s="13">
        <v>3.5</v>
      </c>
      <c r="E95" s="13">
        <v>4.03</v>
      </c>
      <c r="F95" s="13">
        <v>5.85</v>
      </c>
      <c r="G95" s="11">
        <f t="shared" si="10"/>
        <v>1267000</v>
      </c>
      <c r="H95" s="11">
        <f t="shared" si="11"/>
        <v>947050.00000000012</v>
      </c>
      <c r="I95" s="11">
        <f t="shared" si="12"/>
        <v>1845740</v>
      </c>
      <c r="J95" s="11">
        <f t="shared" si="18"/>
        <v>2180230</v>
      </c>
      <c r="K95" s="11">
        <f t="shared" si="13"/>
        <v>2567110</v>
      </c>
      <c r="L95" s="11">
        <f t="shared" si="14"/>
        <v>1591200</v>
      </c>
      <c r="M95" s="12">
        <f t="shared" si="15"/>
        <v>3805250</v>
      </c>
      <c r="N95" s="12">
        <f t="shared" si="16"/>
        <v>4703940</v>
      </c>
      <c r="O95" s="12">
        <f t="shared" si="19"/>
        <v>5038430</v>
      </c>
      <c r="P95" s="12">
        <f t="shared" si="17"/>
        <v>5425310</v>
      </c>
    </row>
    <row r="96" spans="1:16" ht="19.5" thickBot="1" x14ac:dyDescent="0.3">
      <c r="A96" s="1">
        <v>88</v>
      </c>
      <c r="B96" s="4" t="s">
        <v>166</v>
      </c>
      <c r="C96" s="7" t="s">
        <v>167</v>
      </c>
      <c r="D96" s="13">
        <v>3.5</v>
      </c>
      <c r="E96" s="13">
        <v>2.1</v>
      </c>
      <c r="F96" s="13">
        <v>5.85</v>
      </c>
      <c r="G96" s="11">
        <f t="shared" si="10"/>
        <v>1267000</v>
      </c>
      <c r="H96" s="11">
        <f t="shared" si="11"/>
        <v>493500</v>
      </c>
      <c r="I96" s="11">
        <f t="shared" si="12"/>
        <v>961800</v>
      </c>
      <c r="J96" s="11">
        <f t="shared" si="18"/>
        <v>1136100</v>
      </c>
      <c r="K96" s="11">
        <f t="shared" si="13"/>
        <v>1337700</v>
      </c>
      <c r="L96" s="11">
        <f t="shared" si="14"/>
        <v>1591200</v>
      </c>
      <c r="M96" s="12">
        <f t="shared" si="15"/>
        <v>3351700</v>
      </c>
      <c r="N96" s="12">
        <f t="shared" si="16"/>
        <v>3820000</v>
      </c>
      <c r="O96" s="12">
        <f t="shared" si="19"/>
        <v>3994300</v>
      </c>
      <c r="P96" s="12">
        <f t="shared" si="17"/>
        <v>4195900</v>
      </c>
    </row>
    <row r="97" spans="1:16" ht="19.5" thickBot="1" x14ac:dyDescent="0.3">
      <c r="A97" s="1">
        <v>89</v>
      </c>
      <c r="B97" s="4" t="s">
        <v>168</v>
      </c>
      <c r="C97" s="7" t="s">
        <v>169</v>
      </c>
      <c r="D97" s="13">
        <v>10.9</v>
      </c>
      <c r="E97" s="13">
        <v>5.47</v>
      </c>
      <c r="F97" s="13">
        <v>7.37</v>
      </c>
      <c r="G97" s="11">
        <f t="shared" si="10"/>
        <v>3945800</v>
      </c>
      <c r="H97" s="11">
        <f t="shared" si="11"/>
        <v>1285450</v>
      </c>
      <c r="I97" s="11">
        <f t="shared" si="12"/>
        <v>2505260</v>
      </c>
      <c r="J97" s="11">
        <f t="shared" si="18"/>
        <v>2959270</v>
      </c>
      <c r="K97" s="11">
        <f t="shared" si="13"/>
        <v>3484390</v>
      </c>
      <c r="L97" s="11">
        <f t="shared" si="14"/>
        <v>2004640</v>
      </c>
      <c r="M97" s="12">
        <f t="shared" si="15"/>
        <v>7235890</v>
      </c>
      <c r="N97" s="12">
        <f t="shared" si="16"/>
        <v>8455700</v>
      </c>
      <c r="O97" s="12">
        <f t="shared" si="19"/>
        <v>8909710</v>
      </c>
      <c r="P97" s="12">
        <f t="shared" si="17"/>
        <v>9434830</v>
      </c>
    </row>
    <row r="98" spans="1:16" ht="19.5" thickBot="1" x14ac:dyDescent="0.3">
      <c r="A98" s="1">
        <v>90</v>
      </c>
      <c r="B98" s="4" t="s">
        <v>170</v>
      </c>
      <c r="C98" s="7" t="s">
        <v>171</v>
      </c>
      <c r="D98" s="13">
        <v>8.8000000000000007</v>
      </c>
      <c r="E98" s="13">
        <v>4.03</v>
      </c>
      <c r="F98" s="13">
        <v>7.37</v>
      </c>
      <c r="G98" s="11">
        <f t="shared" si="10"/>
        <v>3185600.0000000005</v>
      </c>
      <c r="H98" s="11">
        <f t="shared" si="11"/>
        <v>947050.00000000012</v>
      </c>
      <c r="I98" s="11">
        <f t="shared" si="12"/>
        <v>1845740</v>
      </c>
      <c r="J98" s="11">
        <f t="shared" si="18"/>
        <v>2180230</v>
      </c>
      <c r="K98" s="11">
        <f t="shared" si="13"/>
        <v>2567110</v>
      </c>
      <c r="L98" s="11">
        <f t="shared" si="14"/>
        <v>2004640</v>
      </c>
      <c r="M98" s="12">
        <f t="shared" si="15"/>
        <v>6137290</v>
      </c>
      <c r="N98" s="12">
        <f t="shared" si="16"/>
        <v>7035980</v>
      </c>
      <c r="O98" s="12">
        <f t="shared" si="19"/>
        <v>7370470</v>
      </c>
      <c r="P98" s="12">
        <f t="shared" si="17"/>
        <v>7757350</v>
      </c>
    </row>
    <row r="99" spans="1:16" ht="19.5" thickBot="1" x14ac:dyDescent="0.3">
      <c r="A99" s="1">
        <v>91</v>
      </c>
      <c r="B99" s="4" t="s">
        <v>172</v>
      </c>
      <c r="C99" s="7" t="s">
        <v>173</v>
      </c>
      <c r="D99" s="13">
        <v>10.199999999999999</v>
      </c>
      <c r="E99" s="13">
        <v>4.0599999999999996</v>
      </c>
      <c r="F99" s="13">
        <v>7.37</v>
      </c>
      <c r="G99" s="11">
        <f t="shared" si="10"/>
        <v>3692399.9999999995</v>
      </c>
      <c r="H99" s="11">
        <f t="shared" si="11"/>
        <v>954099.99999999988</v>
      </c>
      <c r="I99" s="11">
        <f t="shared" si="12"/>
        <v>1859479.9999999998</v>
      </c>
      <c r="J99" s="11">
        <f t="shared" si="18"/>
        <v>2196460</v>
      </c>
      <c r="K99" s="11">
        <f t="shared" si="13"/>
        <v>2586219.9999999995</v>
      </c>
      <c r="L99" s="11">
        <f t="shared" si="14"/>
        <v>2004640</v>
      </c>
      <c r="M99" s="12">
        <f t="shared" si="15"/>
        <v>6651139.9999999991</v>
      </c>
      <c r="N99" s="12">
        <f t="shared" si="16"/>
        <v>7556519.9999999991</v>
      </c>
      <c r="O99" s="12">
        <f t="shared" si="19"/>
        <v>7893500</v>
      </c>
      <c r="P99" s="12">
        <f t="shared" si="17"/>
        <v>8283259.9999999991</v>
      </c>
    </row>
    <row r="100" spans="1:16" ht="19.5" thickBot="1" x14ac:dyDescent="0.3">
      <c r="A100" s="1">
        <v>92</v>
      </c>
      <c r="B100" s="4" t="s">
        <v>174</v>
      </c>
      <c r="C100" s="7" t="s">
        <v>175</v>
      </c>
      <c r="D100" s="13">
        <v>9.5</v>
      </c>
      <c r="E100" s="13">
        <v>4.25</v>
      </c>
      <c r="F100" s="13">
        <v>7.37</v>
      </c>
      <c r="G100" s="11">
        <f t="shared" si="10"/>
        <v>3439000</v>
      </c>
      <c r="H100" s="11">
        <f t="shared" si="11"/>
        <v>998750</v>
      </c>
      <c r="I100" s="11">
        <f t="shared" si="12"/>
        <v>1946500</v>
      </c>
      <c r="J100" s="11">
        <f t="shared" si="18"/>
        <v>2299250</v>
      </c>
      <c r="K100" s="11">
        <f t="shared" si="13"/>
        <v>2707250</v>
      </c>
      <c r="L100" s="11">
        <f t="shared" si="14"/>
        <v>2004640</v>
      </c>
      <c r="M100" s="12">
        <f t="shared" si="15"/>
        <v>6442390</v>
      </c>
      <c r="N100" s="12">
        <f t="shared" si="16"/>
        <v>7390140</v>
      </c>
      <c r="O100" s="12">
        <f t="shared" si="19"/>
        <v>7742890</v>
      </c>
      <c r="P100" s="12">
        <f t="shared" si="17"/>
        <v>8150890</v>
      </c>
    </row>
    <row r="101" spans="1:16" ht="19.5" thickBot="1" x14ac:dyDescent="0.3">
      <c r="A101" s="1">
        <v>93</v>
      </c>
      <c r="B101" s="4" t="s">
        <v>176</v>
      </c>
      <c r="C101" s="7" t="s">
        <v>177</v>
      </c>
      <c r="D101" s="13">
        <v>7.8</v>
      </c>
      <c r="E101" s="13" t="s">
        <v>463</v>
      </c>
      <c r="F101" s="13">
        <v>7.37</v>
      </c>
      <c r="G101" s="11">
        <f t="shared" si="10"/>
        <v>2823600</v>
      </c>
      <c r="H101" s="11">
        <f t="shared" si="11"/>
        <v>371300</v>
      </c>
      <c r="I101" s="11">
        <f t="shared" si="12"/>
        <v>723640</v>
      </c>
      <c r="J101" s="11">
        <f t="shared" si="18"/>
        <v>854780</v>
      </c>
      <c r="K101" s="11">
        <f t="shared" si="13"/>
        <v>1006460</v>
      </c>
      <c r="L101" s="11">
        <f t="shared" si="14"/>
        <v>2004640</v>
      </c>
      <c r="M101" s="12">
        <f t="shared" si="15"/>
        <v>5199540</v>
      </c>
      <c r="N101" s="12">
        <f t="shared" si="16"/>
        <v>5551880</v>
      </c>
      <c r="O101" s="12">
        <f t="shared" si="19"/>
        <v>5683020</v>
      </c>
      <c r="P101" s="12">
        <f t="shared" si="17"/>
        <v>5834700</v>
      </c>
    </row>
    <row r="102" spans="1:16" ht="19.5" thickBot="1" x14ac:dyDescent="0.3">
      <c r="A102" s="1">
        <v>94</v>
      </c>
      <c r="B102" s="4" t="s">
        <v>178</v>
      </c>
      <c r="C102" s="7" t="s">
        <v>179</v>
      </c>
      <c r="D102" s="13">
        <v>6.6</v>
      </c>
      <c r="E102" s="13">
        <v>3.55</v>
      </c>
      <c r="F102" s="13">
        <v>7.37</v>
      </c>
      <c r="G102" s="11">
        <f t="shared" si="10"/>
        <v>2389200</v>
      </c>
      <c r="H102" s="11">
        <f t="shared" si="11"/>
        <v>834250</v>
      </c>
      <c r="I102" s="11">
        <f t="shared" si="12"/>
        <v>1625900</v>
      </c>
      <c r="J102" s="11">
        <f t="shared" si="18"/>
        <v>1920550</v>
      </c>
      <c r="K102" s="11">
        <f t="shared" si="13"/>
        <v>2261350</v>
      </c>
      <c r="L102" s="11">
        <f t="shared" si="14"/>
        <v>2004640</v>
      </c>
      <c r="M102" s="12">
        <f t="shared" si="15"/>
        <v>5228090</v>
      </c>
      <c r="N102" s="12">
        <f t="shared" si="16"/>
        <v>6019740</v>
      </c>
      <c r="O102" s="12">
        <f t="shared" si="19"/>
        <v>6314390</v>
      </c>
      <c r="P102" s="12">
        <f t="shared" si="17"/>
        <v>6655190</v>
      </c>
    </row>
    <row r="103" spans="1:16" ht="19.5" thickBot="1" x14ac:dyDescent="0.3">
      <c r="A103" s="1">
        <v>95</v>
      </c>
      <c r="B103" s="4" t="s">
        <v>180</v>
      </c>
      <c r="C103" s="7" t="s">
        <v>181</v>
      </c>
      <c r="D103" s="13">
        <v>13.9</v>
      </c>
      <c r="E103" s="13">
        <v>1.82</v>
      </c>
      <c r="F103" s="13">
        <v>7.37</v>
      </c>
      <c r="G103" s="11">
        <f t="shared" si="10"/>
        <v>5031800</v>
      </c>
      <c r="H103" s="11">
        <f t="shared" si="11"/>
        <v>427700</v>
      </c>
      <c r="I103" s="11">
        <f t="shared" si="12"/>
        <v>833560</v>
      </c>
      <c r="J103" s="11">
        <f t="shared" si="18"/>
        <v>984620</v>
      </c>
      <c r="K103" s="11">
        <f t="shared" si="13"/>
        <v>1159340</v>
      </c>
      <c r="L103" s="11">
        <f t="shared" si="14"/>
        <v>2004640</v>
      </c>
      <c r="M103" s="12">
        <f t="shared" si="15"/>
        <v>7464140</v>
      </c>
      <c r="N103" s="12">
        <f t="shared" si="16"/>
        <v>7870000</v>
      </c>
      <c r="O103" s="12">
        <f t="shared" si="19"/>
        <v>8021060</v>
      </c>
      <c r="P103" s="12">
        <f t="shared" si="17"/>
        <v>8195780</v>
      </c>
    </row>
    <row r="104" spans="1:16" ht="19.5" thickBot="1" x14ac:dyDescent="0.3">
      <c r="A104" s="1">
        <v>96</v>
      </c>
      <c r="B104" s="4" t="s">
        <v>182</v>
      </c>
      <c r="C104" s="7" t="s">
        <v>183</v>
      </c>
      <c r="D104" s="13">
        <v>12.2</v>
      </c>
      <c r="E104" s="13">
        <v>3.89</v>
      </c>
      <c r="F104" s="13">
        <v>7.37</v>
      </c>
      <c r="G104" s="11">
        <f t="shared" si="10"/>
        <v>4416400</v>
      </c>
      <c r="H104" s="11">
        <f t="shared" si="11"/>
        <v>914150</v>
      </c>
      <c r="I104" s="11">
        <f t="shared" si="12"/>
        <v>1781620</v>
      </c>
      <c r="J104" s="11">
        <f t="shared" si="18"/>
        <v>2104490</v>
      </c>
      <c r="K104" s="11">
        <f t="shared" si="13"/>
        <v>2477930</v>
      </c>
      <c r="L104" s="11">
        <f t="shared" si="14"/>
        <v>2004640</v>
      </c>
      <c r="M104" s="12">
        <f t="shared" si="15"/>
        <v>7335190</v>
      </c>
      <c r="N104" s="12">
        <f t="shared" si="16"/>
        <v>8202660</v>
      </c>
      <c r="O104" s="12">
        <f t="shared" si="19"/>
        <v>8525530</v>
      </c>
      <c r="P104" s="12">
        <f t="shared" si="17"/>
        <v>8898970</v>
      </c>
    </row>
    <row r="105" spans="1:16" ht="32.25" thickBot="1" x14ac:dyDescent="0.3">
      <c r="A105" s="1">
        <v>97</v>
      </c>
      <c r="B105" s="4" t="s">
        <v>184</v>
      </c>
      <c r="C105" s="7" t="s">
        <v>185</v>
      </c>
      <c r="D105" s="13">
        <v>10.199999999999999</v>
      </c>
      <c r="E105" s="13">
        <v>3.15</v>
      </c>
      <c r="F105" s="13">
        <v>7.37</v>
      </c>
      <c r="G105" s="11">
        <f t="shared" si="10"/>
        <v>3692399.9999999995</v>
      </c>
      <c r="H105" s="11">
        <f t="shared" si="11"/>
        <v>740250</v>
      </c>
      <c r="I105" s="11">
        <f t="shared" si="12"/>
        <v>1442700</v>
      </c>
      <c r="J105" s="11">
        <f t="shared" si="18"/>
        <v>1704150</v>
      </c>
      <c r="K105" s="11">
        <f t="shared" si="13"/>
        <v>2006550</v>
      </c>
      <c r="L105" s="11">
        <f t="shared" si="14"/>
        <v>2004640</v>
      </c>
      <c r="M105" s="12">
        <f t="shared" si="15"/>
        <v>6437290</v>
      </c>
      <c r="N105" s="12">
        <f t="shared" si="16"/>
        <v>7139740</v>
      </c>
      <c r="O105" s="12">
        <f t="shared" si="19"/>
        <v>7401190</v>
      </c>
      <c r="P105" s="12">
        <f t="shared" si="17"/>
        <v>7703590</v>
      </c>
    </row>
    <row r="106" spans="1:16" ht="19.5" thickBot="1" x14ac:dyDescent="0.3">
      <c r="A106" s="1">
        <v>98</v>
      </c>
      <c r="B106" s="4" t="s">
        <v>186</v>
      </c>
      <c r="C106" s="7" t="s">
        <v>187</v>
      </c>
      <c r="D106" s="13">
        <v>30</v>
      </c>
      <c r="E106" s="13">
        <v>4.7300000000000004</v>
      </c>
      <c r="F106" s="13">
        <v>7.37</v>
      </c>
      <c r="G106" s="11">
        <f t="shared" si="10"/>
        <v>10860000</v>
      </c>
      <c r="H106" s="11">
        <f t="shared" si="11"/>
        <v>1111550</v>
      </c>
      <c r="I106" s="11">
        <f t="shared" si="12"/>
        <v>2166340</v>
      </c>
      <c r="J106" s="11">
        <f t="shared" si="18"/>
        <v>2558930</v>
      </c>
      <c r="K106" s="11">
        <f t="shared" si="13"/>
        <v>3013010.0000000005</v>
      </c>
      <c r="L106" s="11">
        <f t="shared" si="14"/>
        <v>2004640</v>
      </c>
      <c r="M106" s="12">
        <f t="shared" si="15"/>
        <v>13976190</v>
      </c>
      <c r="N106" s="12">
        <f t="shared" si="16"/>
        <v>15030980</v>
      </c>
      <c r="O106" s="12">
        <f t="shared" si="19"/>
        <v>15423570</v>
      </c>
      <c r="P106" s="12">
        <f t="shared" si="17"/>
        <v>15877650</v>
      </c>
    </row>
    <row r="107" spans="1:16" ht="32.25" thickBot="1" x14ac:dyDescent="0.3">
      <c r="A107" s="1">
        <v>99</v>
      </c>
      <c r="B107" s="4" t="s">
        <v>188</v>
      </c>
      <c r="C107" s="7" t="s">
        <v>189</v>
      </c>
      <c r="D107" s="13">
        <v>10</v>
      </c>
      <c r="E107" s="13">
        <v>1.82</v>
      </c>
      <c r="F107" s="13">
        <v>7.37</v>
      </c>
      <c r="G107" s="11">
        <f t="shared" si="10"/>
        <v>3620000</v>
      </c>
      <c r="H107" s="11">
        <f t="shared" si="11"/>
        <v>427700</v>
      </c>
      <c r="I107" s="11">
        <f t="shared" si="12"/>
        <v>833560</v>
      </c>
      <c r="J107" s="11">
        <f t="shared" si="18"/>
        <v>984620</v>
      </c>
      <c r="K107" s="11">
        <f t="shared" si="13"/>
        <v>1159340</v>
      </c>
      <c r="L107" s="11">
        <f t="shared" si="14"/>
        <v>2004640</v>
      </c>
      <c r="M107" s="12">
        <f t="shared" si="15"/>
        <v>6052340</v>
      </c>
      <c r="N107" s="12">
        <f t="shared" si="16"/>
        <v>6458200</v>
      </c>
      <c r="O107" s="12">
        <f t="shared" si="19"/>
        <v>6609260</v>
      </c>
      <c r="P107" s="12">
        <f t="shared" si="17"/>
        <v>6783980</v>
      </c>
    </row>
    <row r="108" spans="1:16" ht="19.5" thickBot="1" x14ac:dyDescent="0.3">
      <c r="A108" s="1">
        <v>100</v>
      </c>
      <c r="B108" s="4" t="s">
        <v>190</v>
      </c>
      <c r="C108" s="7" t="s">
        <v>191</v>
      </c>
      <c r="D108" s="13">
        <v>6</v>
      </c>
      <c r="E108" s="13">
        <v>7.23</v>
      </c>
      <c r="F108" s="13">
        <v>7.37</v>
      </c>
      <c r="G108" s="11">
        <f t="shared" si="10"/>
        <v>2172000</v>
      </c>
      <c r="H108" s="11">
        <f t="shared" si="11"/>
        <v>1699050</v>
      </c>
      <c r="I108" s="11">
        <f t="shared" si="12"/>
        <v>3311340</v>
      </c>
      <c r="J108" s="11">
        <f t="shared" si="18"/>
        <v>3911430</v>
      </c>
      <c r="K108" s="11">
        <f t="shared" si="13"/>
        <v>4605510</v>
      </c>
      <c r="L108" s="11">
        <f t="shared" si="14"/>
        <v>2004640</v>
      </c>
      <c r="M108" s="12">
        <f t="shared" si="15"/>
        <v>5875690</v>
      </c>
      <c r="N108" s="12">
        <f t="shared" si="16"/>
        <v>7487980</v>
      </c>
      <c r="O108" s="12">
        <f t="shared" si="19"/>
        <v>8088070</v>
      </c>
      <c r="P108" s="12">
        <f t="shared" si="17"/>
        <v>8782150</v>
      </c>
    </row>
    <row r="109" spans="1:16" ht="19.5" thickBot="1" x14ac:dyDescent="0.3">
      <c r="A109" s="1">
        <v>101</v>
      </c>
      <c r="B109" s="20" t="s">
        <v>465</v>
      </c>
      <c r="C109" s="21" t="s">
        <v>192</v>
      </c>
      <c r="D109" s="13">
        <v>9</v>
      </c>
      <c r="E109" s="13">
        <v>5</v>
      </c>
      <c r="F109" s="13">
        <v>4.5999999999999996</v>
      </c>
      <c r="G109" s="22">
        <f t="shared" si="10"/>
        <v>3258000</v>
      </c>
      <c r="H109" s="22">
        <f t="shared" si="11"/>
        <v>1175000</v>
      </c>
      <c r="I109" s="22">
        <f t="shared" si="12"/>
        <v>2290000</v>
      </c>
      <c r="J109" s="11">
        <f t="shared" si="18"/>
        <v>2705000</v>
      </c>
      <c r="K109" s="22">
        <f t="shared" si="13"/>
        <v>3185000</v>
      </c>
      <c r="L109" s="22">
        <f t="shared" si="14"/>
        <v>1251200</v>
      </c>
      <c r="M109" s="12">
        <f t="shared" si="15"/>
        <v>5684200</v>
      </c>
      <c r="N109" s="12">
        <f t="shared" si="16"/>
        <v>6799200</v>
      </c>
      <c r="O109" s="12">
        <f t="shared" si="19"/>
        <v>7214200</v>
      </c>
      <c r="P109" s="12">
        <f t="shared" si="17"/>
        <v>7694200</v>
      </c>
    </row>
    <row r="110" spans="1:16" ht="19.5" thickBot="1" x14ac:dyDescent="0.3">
      <c r="A110" s="1">
        <v>102</v>
      </c>
      <c r="B110" s="4" t="s">
        <v>193</v>
      </c>
      <c r="C110" s="7" t="s">
        <v>194</v>
      </c>
      <c r="D110" s="13">
        <v>25</v>
      </c>
      <c r="E110" s="13">
        <v>16.739999999999998</v>
      </c>
      <c r="F110" s="13">
        <v>24.59</v>
      </c>
      <c r="G110" s="11">
        <f t="shared" si="10"/>
        <v>9050000</v>
      </c>
      <c r="H110" s="11">
        <f t="shared" si="11"/>
        <v>3933899.9999999995</v>
      </c>
      <c r="I110" s="11">
        <f t="shared" si="12"/>
        <v>7666919.9999999991</v>
      </c>
      <c r="J110" s="11">
        <f t="shared" si="18"/>
        <v>9056340</v>
      </c>
      <c r="K110" s="11">
        <f t="shared" si="13"/>
        <v>10663379.999999998</v>
      </c>
      <c r="L110" s="11">
        <f t="shared" si="14"/>
        <v>6688480</v>
      </c>
      <c r="M110" s="12">
        <f t="shared" si="15"/>
        <v>19672380</v>
      </c>
      <c r="N110" s="12">
        <f t="shared" si="16"/>
        <v>23405400</v>
      </c>
      <c r="O110" s="12">
        <f t="shared" si="19"/>
        <v>24794820</v>
      </c>
      <c r="P110" s="12">
        <f t="shared" si="17"/>
        <v>26401860</v>
      </c>
    </row>
    <row r="111" spans="1:16" ht="19.5" thickBot="1" x14ac:dyDescent="0.3">
      <c r="A111" s="1">
        <v>103</v>
      </c>
      <c r="B111" s="4" t="s">
        <v>195</v>
      </c>
      <c r="C111" s="7" t="s">
        <v>196</v>
      </c>
      <c r="D111" s="13">
        <v>25</v>
      </c>
      <c r="E111" s="13">
        <v>16.739999999999998</v>
      </c>
      <c r="F111" s="13">
        <v>24.59</v>
      </c>
      <c r="G111" s="11">
        <f t="shared" si="10"/>
        <v>9050000</v>
      </c>
      <c r="H111" s="11">
        <f t="shared" si="11"/>
        <v>3933899.9999999995</v>
      </c>
      <c r="I111" s="11">
        <f t="shared" si="12"/>
        <v>7666919.9999999991</v>
      </c>
      <c r="J111" s="11">
        <f t="shared" si="18"/>
        <v>9056340</v>
      </c>
      <c r="K111" s="11">
        <f t="shared" si="13"/>
        <v>10663379.999999998</v>
      </c>
      <c r="L111" s="11">
        <f t="shared" si="14"/>
        <v>6688480</v>
      </c>
      <c r="M111" s="12">
        <f t="shared" si="15"/>
        <v>19672380</v>
      </c>
      <c r="N111" s="12">
        <f t="shared" si="16"/>
        <v>23405400</v>
      </c>
      <c r="O111" s="12">
        <f t="shared" si="19"/>
        <v>24794820</v>
      </c>
      <c r="P111" s="12">
        <f t="shared" si="17"/>
        <v>26401860</v>
      </c>
    </row>
    <row r="112" spans="1:16" ht="19.5" thickBot="1" x14ac:dyDescent="0.3">
      <c r="A112" s="1">
        <v>104</v>
      </c>
      <c r="B112" s="4" t="s">
        <v>197</v>
      </c>
      <c r="C112" s="7" t="s">
        <v>198</v>
      </c>
      <c r="D112" s="13">
        <v>27.5</v>
      </c>
      <c r="E112" s="13">
        <v>15.94</v>
      </c>
      <c r="F112" s="13">
        <v>24.59</v>
      </c>
      <c r="G112" s="11">
        <f t="shared" si="10"/>
        <v>9955000</v>
      </c>
      <c r="H112" s="11">
        <f t="shared" si="11"/>
        <v>3745900</v>
      </c>
      <c r="I112" s="11">
        <f t="shared" si="12"/>
        <v>7300520</v>
      </c>
      <c r="J112" s="11">
        <f t="shared" si="18"/>
        <v>8623540</v>
      </c>
      <c r="K112" s="11">
        <f t="shared" si="13"/>
        <v>10153780</v>
      </c>
      <c r="L112" s="11">
        <f t="shared" si="14"/>
        <v>6688480</v>
      </c>
      <c r="M112" s="12">
        <f t="shared" si="15"/>
        <v>20389380</v>
      </c>
      <c r="N112" s="12">
        <f t="shared" si="16"/>
        <v>23944000</v>
      </c>
      <c r="O112" s="12">
        <f t="shared" si="19"/>
        <v>25267020</v>
      </c>
      <c r="P112" s="12">
        <f t="shared" si="17"/>
        <v>26797260</v>
      </c>
    </row>
    <row r="113" spans="1:16" ht="19.5" thickBot="1" x14ac:dyDescent="0.3">
      <c r="A113" s="1">
        <v>105</v>
      </c>
      <c r="B113" s="4" t="s">
        <v>199</v>
      </c>
      <c r="C113" s="7" t="s">
        <v>200</v>
      </c>
      <c r="D113" s="13">
        <v>27.5</v>
      </c>
      <c r="E113" s="13">
        <v>15.94</v>
      </c>
      <c r="F113" s="13">
        <v>24.59</v>
      </c>
      <c r="G113" s="11">
        <f t="shared" si="10"/>
        <v>9955000</v>
      </c>
      <c r="H113" s="11">
        <f t="shared" si="11"/>
        <v>3745900</v>
      </c>
      <c r="I113" s="11">
        <f t="shared" si="12"/>
        <v>7300520</v>
      </c>
      <c r="J113" s="11">
        <f t="shared" si="18"/>
        <v>8623540</v>
      </c>
      <c r="K113" s="11">
        <f t="shared" si="13"/>
        <v>10153780</v>
      </c>
      <c r="L113" s="11">
        <f t="shared" si="14"/>
        <v>6688480</v>
      </c>
      <c r="M113" s="12">
        <f t="shared" si="15"/>
        <v>20389380</v>
      </c>
      <c r="N113" s="12">
        <f t="shared" si="16"/>
        <v>23944000</v>
      </c>
      <c r="O113" s="12">
        <f t="shared" si="19"/>
        <v>25267020</v>
      </c>
      <c r="P113" s="12">
        <f t="shared" si="17"/>
        <v>26797260</v>
      </c>
    </row>
    <row r="114" spans="1:16" ht="19.5" thickBot="1" x14ac:dyDescent="0.3">
      <c r="A114" s="1">
        <v>106</v>
      </c>
      <c r="B114" s="4" t="s">
        <v>201</v>
      </c>
      <c r="C114" s="7" t="s">
        <v>202</v>
      </c>
      <c r="D114" s="13">
        <v>17</v>
      </c>
      <c r="E114" s="13">
        <v>14.36</v>
      </c>
      <c r="F114" s="13">
        <v>15.5</v>
      </c>
      <c r="G114" s="11">
        <f t="shared" si="10"/>
        <v>6154000</v>
      </c>
      <c r="H114" s="11">
        <f t="shared" si="11"/>
        <v>3374600</v>
      </c>
      <c r="I114" s="11">
        <f t="shared" si="12"/>
        <v>6576880</v>
      </c>
      <c r="J114" s="11">
        <f t="shared" si="18"/>
        <v>7768760</v>
      </c>
      <c r="K114" s="11">
        <f t="shared" si="13"/>
        <v>9147320</v>
      </c>
      <c r="L114" s="11">
        <f t="shared" si="14"/>
        <v>4216000</v>
      </c>
      <c r="M114" s="12">
        <f t="shared" si="15"/>
        <v>13744600</v>
      </c>
      <c r="N114" s="12">
        <f t="shared" si="16"/>
        <v>16946880</v>
      </c>
      <c r="O114" s="12">
        <f t="shared" si="19"/>
        <v>18138760</v>
      </c>
      <c r="P114" s="12">
        <f t="shared" si="17"/>
        <v>19517320</v>
      </c>
    </row>
    <row r="115" spans="1:16" ht="19.5" thickBot="1" x14ac:dyDescent="0.3">
      <c r="A115" s="1">
        <v>107</v>
      </c>
      <c r="B115" s="4" t="s">
        <v>203</v>
      </c>
      <c r="C115" s="7" t="s">
        <v>204</v>
      </c>
      <c r="D115" s="13">
        <v>17</v>
      </c>
      <c r="E115" s="13">
        <v>13.37</v>
      </c>
      <c r="F115" s="13">
        <v>15.5</v>
      </c>
      <c r="G115" s="11">
        <f t="shared" si="10"/>
        <v>6154000</v>
      </c>
      <c r="H115" s="11">
        <f t="shared" si="11"/>
        <v>3141950</v>
      </c>
      <c r="I115" s="11">
        <f t="shared" si="12"/>
        <v>6123460</v>
      </c>
      <c r="J115" s="11">
        <f t="shared" si="18"/>
        <v>7233170</v>
      </c>
      <c r="K115" s="11">
        <f t="shared" si="13"/>
        <v>8516690</v>
      </c>
      <c r="L115" s="11">
        <f t="shared" si="14"/>
        <v>4216000</v>
      </c>
      <c r="M115" s="12">
        <f t="shared" si="15"/>
        <v>13511950</v>
      </c>
      <c r="N115" s="12">
        <f t="shared" si="16"/>
        <v>16493460</v>
      </c>
      <c r="O115" s="12">
        <f t="shared" si="19"/>
        <v>17603170</v>
      </c>
      <c r="P115" s="12">
        <f t="shared" si="17"/>
        <v>18886690</v>
      </c>
    </row>
    <row r="116" spans="1:16" ht="32.25" thickBot="1" x14ac:dyDescent="0.3">
      <c r="A116" s="1">
        <v>108</v>
      </c>
      <c r="B116" s="4" t="s">
        <v>205</v>
      </c>
      <c r="C116" s="7" t="s">
        <v>206</v>
      </c>
      <c r="D116" s="13">
        <v>30</v>
      </c>
      <c r="E116" s="13">
        <v>16.739999999999998</v>
      </c>
      <c r="F116" s="13">
        <v>15.5</v>
      </c>
      <c r="G116" s="11">
        <f t="shared" si="10"/>
        <v>10860000</v>
      </c>
      <c r="H116" s="11">
        <f t="shared" si="11"/>
        <v>3933899.9999999995</v>
      </c>
      <c r="I116" s="11">
        <f t="shared" si="12"/>
        <v>7666919.9999999991</v>
      </c>
      <c r="J116" s="11">
        <f t="shared" si="18"/>
        <v>9056340</v>
      </c>
      <c r="K116" s="11">
        <f t="shared" si="13"/>
        <v>10663379.999999998</v>
      </c>
      <c r="L116" s="11">
        <f t="shared" si="14"/>
        <v>4216000</v>
      </c>
      <c r="M116" s="12">
        <f t="shared" si="15"/>
        <v>19009900</v>
      </c>
      <c r="N116" s="12">
        <f t="shared" si="16"/>
        <v>22742920</v>
      </c>
      <c r="O116" s="12">
        <f t="shared" si="19"/>
        <v>24132340</v>
      </c>
      <c r="P116" s="12">
        <f t="shared" si="17"/>
        <v>25739380</v>
      </c>
    </row>
    <row r="117" spans="1:16" ht="32.25" thickBot="1" x14ac:dyDescent="0.3">
      <c r="A117" s="1">
        <v>109</v>
      </c>
      <c r="B117" s="4" t="s">
        <v>207</v>
      </c>
      <c r="C117" s="7" t="s">
        <v>208</v>
      </c>
      <c r="D117" s="13">
        <v>30</v>
      </c>
      <c r="E117" s="13">
        <v>16.739999999999998</v>
      </c>
      <c r="F117" s="13">
        <v>15.5</v>
      </c>
      <c r="G117" s="11">
        <f t="shared" si="10"/>
        <v>10860000</v>
      </c>
      <c r="H117" s="11">
        <f t="shared" si="11"/>
        <v>3933899.9999999995</v>
      </c>
      <c r="I117" s="11">
        <f t="shared" si="12"/>
        <v>7666919.9999999991</v>
      </c>
      <c r="J117" s="11">
        <f t="shared" si="18"/>
        <v>9056340</v>
      </c>
      <c r="K117" s="11">
        <f t="shared" si="13"/>
        <v>10663379.999999998</v>
      </c>
      <c r="L117" s="11">
        <f t="shared" si="14"/>
        <v>4216000</v>
      </c>
      <c r="M117" s="12">
        <f t="shared" si="15"/>
        <v>19009900</v>
      </c>
      <c r="N117" s="12">
        <f t="shared" si="16"/>
        <v>22742920</v>
      </c>
      <c r="O117" s="12">
        <f t="shared" si="19"/>
        <v>24132340</v>
      </c>
      <c r="P117" s="12">
        <f t="shared" si="17"/>
        <v>25739380</v>
      </c>
    </row>
    <row r="118" spans="1:16" ht="19.5" thickBot="1" x14ac:dyDescent="0.3">
      <c r="A118" s="1">
        <v>110</v>
      </c>
      <c r="B118" s="4" t="s">
        <v>209</v>
      </c>
      <c r="C118" s="7" t="s">
        <v>210</v>
      </c>
      <c r="D118" s="13">
        <v>21.3</v>
      </c>
      <c r="E118" s="13">
        <v>13.37</v>
      </c>
      <c r="F118" s="13">
        <v>15.5</v>
      </c>
      <c r="G118" s="11">
        <f t="shared" si="10"/>
        <v>7710600</v>
      </c>
      <c r="H118" s="11">
        <f t="shared" si="11"/>
        <v>3141950</v>
      </c>
      <c r="I118" s="11">
        <f t="shared" si="12"/>
        <v>6123460</v>
      </c>
      <c r="J118" s="11">
        <f t="shared" si="18"/>
        <v>7233170</v>
      </c>
      <c r="K118" s="11">
        <f t="shared" si="13"/>
        <v>8516690</v>
      </c>
      <c r="L118" s="11">
        <f t="shared" si="14"/>
        <v>4216000</v>
      </c>
      <c r="M118" s="12">
        <f t="shared" si="15"/>
        <v>15068550</v>
      </c>
      <c r="N118" s="12">
        <f t="shared" si="16"/>
        <v>18050060</v>
      </c>
      <c r="O118" s="12">
        <f t="shared" si="19"/>
        <v>19159770</v>
      </c>
      <c r="P118" s="12">
        <f t="shared" si="17"/>
        <v>20443290</v>
      </c>
    </row>
    <row r="119" spans="1:16" ht="19.5" thickBot="1" x14ac:dyDescent="0.3">
      <c r="A119" s="1">
        <v>111</v>
      </c>
      <c r="B119" s="4" t="s">
        <v>211</v>
      </c>
      <c r="C119" s="7" t="s">
        <v>212</v>
      </c>
      <c r="D119" s="13">
        <v>21.3</v>
      </c>
      <c r="E119" s="13">
        <v>13.37</v>
      </c>
      <c r="F119" s="13">
        <v>15.5</v>
      </c>
      <c r="G119" s="11">
        <f t="shared" si="10"/>
        <v>7710600</v>
      </c>
      <c r="H119" s="11">
        <f t="shared" si="11"/>
        <v>3141950</v>
      </c>
      <c r="I119" s="11">
        <f t="shared" si="12"/>
        <v>6123460</v>
      </c>
      <c r="J119" s="11">
        <f t="shared" si="18"/>
        <v>7233170</v>
      </c>
      <c r="K119" s="11">
        <f t="shared" si="13"/>
        <v>8516690</v>
      </c>
      <c r="L119" s="11">
        <f t="shared" si="14"/>
        <v>4216000</v>
      </c>
      <c r="M119" s="12">
        <f t="shared" si="15"/>
        <v>15068550</v>
      </c>
      <c r="N119" s="12">
        <f t="shared" si="16"/>
        <v>18050060</v>
      </c>
      <c r="O119" s="12">
        <f t="shared" si="19"/>
        <v>19159770</v>
      </c>
      <c r="P119" s="12">
        <f t="shared" si="17"/>
        <v>20443290</v>
      </c>
    </row>
    <row r="120" spans="1:16" ht="19.5" thickBot="1" x14ac:dyDescent="0.3">
      <c r="A120" s="1">
        <v>112</v>
      </c>
      <c r="B120" s="4" t="s">
        <v>213</v>
      </c>
      <c r="C120" s="7" t="s">
        <v>214</v>
      </c>
      <c r="D120" s="13">
        <v>3</v>
      </c>
      <c r="E120" s="13">
        <v>3.89</v>
      </c>
      <c r="F120" s="13">
        <v>13</v>
      </c>
      <c r="G120" s="11">
        <f t="shared" si="10"/>
        <v>1086000</v>
      </c>
      <c r="H120" s="11">
        <f t="shared" si="11"/>
        <v>914150</v>
      </c>
      <c r="I120" s="11">
        <f t="shared" si="12"/>
        <v>1781620</v>
      </c>
      <c r="J120" s="11">
        <f t="shared" si="18"/>
        <v>2104490</v>
      </c>
      <c r="K120" s="11">
        <f t="shared" si="13"/>
        <v>2477930</v>
      </c>
      <c r="L120" s="11">
        <f t="shared" si="14"/>
        <v>3536000</v>
      </c>
      <c r="M120" s="12">
        <f t="shared" si="15"/>
        <v>5536150</v>
      </c>
      <c r="N120" s="12">
        <f t="shared" si="16"/>
        <v>6403620</v>
      </c>
      <c r="O120" s="12">
        <f t="shared" si="19"/>
        <v>6726490</v>
      </c>
      <c r="P120" s="12">
        <f t="shared" si="17"/>
        <v>7099930</v>
      </c>
    </row>
    <row r="121" spans="1:16" ht="19.5" thickBot="1" x14ac:dyDescent="0.3">
      <c r="A121" s="1">
        <v>113</v>
      </c>
      <c r="B121" s="4" t="s">
        <v>215</v>
      </c>
      <c r="C121" s="7" t="s">
        <v>216</v>
      </c>
      <c r="D121" s="13">
        <v>3</v>
      </c>
      <c r="E121" s="13">
        <v>3.89</v>
      </c>
      <c r="F121" s="13">
        <v>13</v>
      </c>
      <c r="G121" s="11">
        <f t="shared" si="10"/>
        <v>1086000</v>
      </c>
      <c r="H121" s="11">
        <f t="shared" si="11"/>
        <v>914150</v>
      </c>
      <c r="I121" s="11">
        <f t="shared" si="12"/>
        <v>1781620</v>
      </c>
      <c r="J121" s="11">
        <f t="shared" si="18"/>
        <v>2104490</v>
      </c>
      <c r="K121" s="11">
        <f t="shared" si="13"/>
        <v>2477930</v>
      </c>
      <c r="L121" s="11">
        <f t="shared" si="14"/>
        <v>3536000</v>
      </c>
      <c r="M121" s="12">
        <f t="shared" si="15"/>
        <v>5536150</v>
      </c>
      <c r="N121" s="12">
        <f t="shared" si="16"/>
        <v>6403620</v>
      </c>
      <c r="O121" s="12">
        <f t="shared" si="19"/>
        <v>6726490</v>
      </c>
      <c r="P121" s="12">
        <f t="shared" si="17"/>
        <v>7099930</v>
      </c>
    </row>
    <row r="122" spans="1:16" ht="19.5" thickBot="1" x14ac:dyDescent="0.3">
      <c r="A122" s="1">
        <v>114</v>
      </c>
      <c r="B122" s="4" t="s">
        <v>217</v>
      </c>
      <c r="C122" s="7" t="s">
        <v>218</v>
      </c>
      <c r="D122" s="13">
        <v>2</v>
      </c>
      <c r="E122" s="13">
        <v>3.15</v>
      </c>
      <c r="F122" s="13">
        <v>13</v>
      </c>
      <c r="G122" s="11">
        <f t="shared" si="10"/>
        <v>724000</v>
      </c>
      <c r="H122" s="11">
        <f t="shared" si="11"/>
        <v>740250</v>
      </c>
      <c r="I122" s="11">
        <f t="shared" si="12"/>
        <v>1442700</v>
      </c>
      <c r="J122" s="11">
        <f t="shared" si="18"/>
        <v>1704150</v>
      </c>
      <c r="K122" s="11">
        <f t="shared" si="13"/>
        <v>2006550</v>
      </c>
      <c r="L122" s="11">
        <f t="shared" si="14"/>
        <v>3536000</v>
      </c>
      <c r="M122" s="12">
        <f t="shared" si="15"/>
        <v>5000250</v>
      </c>
      <c r="N122" s="12">
        <f t="shared" si="16"/>
        <v>5702700</v>
      </c>
      <c r="O122" s="12">
        <f t="shared" si="19"/>
        <v>5964150</v>
      </c>
      <c r="P122" s="12">
        <f t="shared" si="17"/>
        <v>6266550</v>
      </c>
    </row>
    <row r="123" spans="1:16" ht="19.5" thickBot="1" x14ac:dyDescent="0.3">
      <c r="A123" s="1">
        <v>115</v>
      </c>
      <c r="B123" s="4" t="s">
        <v>219</v>
      </c>
      <c r="C123" s="7" t="s">
        <v>220</v>
      </c>
      <c r="D123" s="13">
        <v>3</v>
      </c>
      <c r="E123" s="13">
        <v>3.89</v>
      </c>
      <c r="F123" s="13">
        <v>5.88</v>
      </c>
      <c r="G123" s="11">
        <f t="shared" si="10"/>
        <v>1086000</v>
      </c>
      <c r="H123" s="11">
        <f t="shared" si="11"/>
        <v>914150</v>
      </c>
      <c r="I123" s="11">
        <f t="shared" si="12"/>
        <v>1781620</v>
      </c>
      <c r="J123" s="11">
        <f t="shared" si="18"/>
        <v>2104490</v>
      </c>
      <c r="K123" s="11">
        <f t="shared" si="13"/>
        <v>2477930</v>
      </c>
      <c r="L123" s="11">
        <f t="shared" si="14"/>
        <v>1599360</v>
      </c>
      <c r="M123" s="12">
        <f t="shared" si="15"/>
        <v>3599510</v>
      </c>
      <c r="N123" s="12">
        <f t="shared" si="16"/>
        <v>4466980</v>
      </c>
      <c r="O123" s="12">
        <f t="shared" si="19"/>
        <v>4789850</v>
      </c>
      <c r="P123" s="12">
        <f t="shared" si="17"/>
        <v>5163290</v>
      </c>
    </row>
    <row r="124" spans="1:16" ht="19.5" thickBot="1" x14ac:dyDescent="0.3">
      <c r="A124" s="1">
        <v>116</v>
      </c>
      <c r="B124" s="4" t="s">
        <v>221</v>
      </c>
      <c r="C124" s="7" t="s">
        <v>222</v>
      </c>
      <c r="D124" s="13">
        <v>3</v>
      </c>
      <c r="E124" s="13">
        <v>3.89</v>
      </c>
      <c r="F124" s="13">
        <v>5.88</v>
      </c>
      <c r="G124" s="11">
        <f t="shared" si="10"/>
        <v>1086000</v>
      </c>
      <c r="H124" s="11">
        <f t="shared" si="11"/>
        <v>914150</v>
      </c>
      <c r="I124" s="11">
        <f t="shared" si="12"/>
        <v>1781620</v>
      </c>
      <c r="J124" s="11">
        <f t="shared" si="18"/>
        <v>2104490</v>
      </c>
      <c r="K124" s="11">
        <f t="shared" si="13"/>
        <v>2477930</v>
      </c>
      <c r="L124" s="11">
        <f t="shared" si="14"/>
        <v>1599360</v>
      </c>
      <c r="M124" s="12">
        <f t="shared" si="15"/>
        <v>3599510</v>
      </c>
      <c r="N124" s="12">
        <f t="shared" si="16"/>
        <v>4466980</v>
      </c>
      <c r="O124" s="12">
        <f t="shared" si="19"/>
        <v>4789850</v>
      </c>
      <c r="P124" s="12">
        <f t="shared" si="17"/>
        <v>5163290</v>
      </c>
    </row>
    <row r="125" spans="1:16" ht="19.5" thickBot="1" x14ac:dyDescent="0.3">
      <c r="A125" s="1">
        <v>117</v>
      </c>
      <c r="B125" s="4" t="s">
        <v>223</v>
      </c>
      <c r="C125" s="7" t="s">
        <v>224</v>
      </c>
      <c r="D125" s="13">
        <v>3.7</v>
      </c>
      <c r="E125" s="13">
        <v>3.15</v>
      </c>
      <c r="F125" s="13">
        <v>13</v>
      </c>
      <c r="G125" s="11">
        <f t="shared" si="10"/>
        <v>1339400</v>
      </c>
      <c r="H125" s="11">
        <f t="shared" si="11"/>
        <v>740250</v>
      </c>
      <c r="I125" s="11">
        <f t="shared" si="12"/>
        <v>1442700</v>
      </c>
      <c r="J125" s="11">
        <f t="shared" si="18"/>
        <v>1704150</v>
      </c>
      <c r="K125" s="11">
        <f t="shared" si="13"/>
        <v>2006550</v>
      </c>
      <c r="L125" s="11">
        <f t="shared" si="14"/>
        <v>3536000</v>
      </c>
      <c r="M125" s="12">
        <f t="shared" si="15"/>
        <v>5615650</v>
      </c>
      <c r="N125" s="12">
        <f t="shared" si="16"/>
        <v>6318100</v>
      </c>
      <c r="O125" s="12">
        <f t="shared" si="19"/>
        <v>6579550</v>
      </c>
      <c r="P125" s="12">
        <f t="shared" si="17"/>
        <v>6881950</v>
      </c>
    </row>
    <row r="126" spans="1:16" ht="19.5" thickBot="1" x14ac:dyDescent="0.3">
      <c r="A126" s="1">
        <v>118</v>
      </c>
      <c r="B126" s="4" t="s">
        <v>225</v>
      </c>
      <c r="C126" s="7" t="s">
        <v>226</v>
      </c>
      <c r="D126" s="13">
        <v>3</v>
      </c>
      <c r="E126" s="13">
        <v>3.15</v>
      </c>
      <c r="F126" s="13">
        <v>13</v>
      </c>
      <c r="G126" s="11">
        <f t="shared" si="10"/>
        <v>1086000</v>
      </c>
      <c r="H126" s="11">
        <f t="shared" si="11"/>
        <v>740250</v>
      </c>
      <c r="I126" s="11">
        <f t="shared" si="12"/>
        <v>1442700</v>
      </c>
      <c r="J126" s="11">
        <f t="shared" si="18"/>
        <v>1704150</v>
      </c>
      <c r="K126" s="11">
        <f t="shared" si="13"/>
        <v>2006550</v>
      </c>
      <c r="L126" s="11">
        <f t="shared" si="14"/>
        <v>3536000</v>
      </c>
      <c r="M126" s="12">
        <f t="shared" si="15"/>
        <v>5362250</v>
      </c>
      <c r="N126" s="12">
        <f t="shared" si="16"/>
        <v>6064700</v>
      </c>
      <c r="O126" s="12">
        <f t="shared" si="19"/>
        <v>6326150</v>
      </c>
      <c r="P126" s="12">
        <f t="shared" si="17"/>
        <v>6628550</v>
      </c>
    </row>
    <row r="127" spans="1:16" ht="19.5" thickBot="1" x14ac:dyDescent="0.3">
      <c r="A127" s="1">
        <v>119</v>
      </c>
      <c r="B127" s="4" t="s">
        <v>227</v>
      </c>
      <c r="C127" s="7" t="s">
        <v>228</v>
      </c>
      <c r="D127" s="13">
        <v>3</v>
      </c>
      <c r="E127" s="13">
        <v>3.15</v>
      </c>
      <c r="F127" s="13">
        <v>13</v>
      </c>
      <c r="G127" s="11">
        <f t="shared" si="10"/>
        <v>1086000</v>
      </c>
      <c r="H127" s="11">
        <f t="shared" si="11"/>
        <v>740250</v>
      </c>
      <c r="I127" s="11">
        <f t="shared" si="12"/>
        <v>1442700</v>
      </c>
      <c r="J127" s="11">
        <f t="shared" si="18"/>
        <v>1704150</v>
      </c>
      <c r="K127" s="11">
        <f t="shared" si="13"/>
        <v>2006550</v>
      </c>
      <c r="L127" s="11">
        <f t="shared" si="14"/>
        <v>3536000</v>
      </c>
      <c r="M127" s="12">
        <f t="shared" si="15"/>
        <v>5362250</v>
      </c>
      <c r="N127" s="12">
        <f t="shared" si="16"/>
        <v>6064700</v>
      </c>
      <c r="O127" s="12">
        <f t="shared" si="19"/>
        <v>6326150</v>
      </c>
      <c r="P127" s="12">
        <f t="shared" si="17"/>
        <v>6628550</v>
      </c>
    </row>
    <row r="128" spans="1:16" ht="19.5" thickBot="1" x14ac:dyDescent="0.3">
      <c r="A128" s="1">
        <v>120</v>
      </c>
      <c r="B128" s="4" t="s">
        <v>229</v>
      </c>
      <c r="C128" s="7" t="s">
        <v>230</v>
      </c>
      <c r="D128" s="13">
        <v>5</v>
      </c>
      <c r="E128" s="13">
        <v>3.15</v>
      </c>
      <c r="F128" s="13">
        <v>13</v>
      </c>
      <c r="G128" s="11">
        <f t="shared" si="10"/>
        <v>1810000</v>
      </c>
      <c r="H128" s="11">
        <f t="shared" si="11"/>
        <v>740250</v>
      </c>
      <c r="I128" s="11">
        <f t="shared" si="12"/>
        <v>1442700</v>
      </c>
      <c r="J128" s="11">
        <f t="shared" si="18"/>
        <v>1704150</v>
      </c>
      <c r="K128" s="11">
        <f t="shared" si="13"/>
        <v>2006550</v>
      </c>
      <c r="L128" s="11">
        <f t="shared" si="14"/>
        <v>3536000</v>
      </c>
      <c r="M128" s="12">
        <f t="shared" si="15"/>
        <v>6086250</v>
      </c>
      <c r="N128" s="12">
        <f t="shared" si="16"/>
        <v>6788700</v>
      </c>
      <c r="O128" s="12">
        <f t="shared" si="19"/>
        <v>7050150</v>
      </c>
      <c r="P128" s="12">
        <f t="shared" si="17"/>
        <v>7352550</v>
      </c>
    </row>
    <row r="129" spans="1:16" ht="19.5" thickBot="1" x14ac:dyDescent="0.3">
      <c r="A129" s="1">
        <v>121</v>
      </c>
      <c r="B129" s="4" t="s">
        <v>231</v>
      </c>
      <c r="C129" s="7" t="s">
        <v>232</v>
      </c>
      <c r="D129" s="13">
        <v>14.9</v>
      </c>
      <c r="E129" s="13">
        <v>10.1</v>
      </c>
      <c r="F129" s="13">
        <v>15.5</v>
      </c>
      <c r="G129" s="11">
        <f t="shared" si="10"/>
        <v>5393800</v>
      </c>
      <c r="H129" s="11">
        <f t="shared" si="11"/>
        <v>2373500</v>
      </c>
      <c r="I129" s="11">
        <f t="shared" si="12"/>
        <v>4625800</v>
      </c>
      <c r="J129" s="11">
        <f t="shared" si="18"/>
        <v>5464100</v>
      </c>
      <c r="K129" s="11">
        <f t="shared" si="13"/>
        <v>6433700</v>
      </c>
      <c r="L129" s="11">
        <f t="shared" si="14"/>
        <v>4216000</v>
      </c>
      <c r="M129" s="12">
        <f t="shared" si="15"/>
        <v>11983300</v>
      </c>
      <c r="N129" s="12">
        <f t="shared" si="16"/>
        <v>14235600</v>
      </c>
      <c r="O129" s="12">
        <f t="shared" si="19"/>
        <v>15073900</v>
      </c>
      <c r="P129" s="12">
        <f t="shared" si="17"/>
        <v>16043500</v>
      </c>
    </row>
    <row r="130" spans="1:16" ht="19.5" thickBot="1" x14ac:dyDescent="0.3">
      <c r="A130" s="1">
        <v>122</v>
      </c>
      <c r="B130" s="4" t="s">
        <v>233</v>
      </c>
      <c r="C130" s="7" t="s">
        <v>234</v>
      </c>
      <c r="D130" s="13">
        <v>14.9</v>
      </c>
      <c r="E130" s="13">
        <v>10.1</v>
      </c>
      <c r="F130" s="13">
        <v>15.5</v>
      </c>
      <c r="G130" s="11">
        <f t="shared" si="10"/>
        <v>5393800</v>
      </c>
      <c r="H130" s="11">
        <f t="shared" si="11"/>
        <v>2373500</v>
      </c>
      <c r="I130" s="11">
        <f t="shared" si="12"/>
        <v>4625800</v>
      </c>
      <c r="J130" s="11">
        <f t="shared" si="18"/>
        <v>5464100</v>
      </c>
      <c r="K130" s="11">
        <f t="shared" si="13"/>
        <v>6433700</v>
      </c>
      <c r="L130" s="11">
        <f t="shared" si="14"/>
        <v>4216000</v>
      </c>
      <c r="M130" s="12">
        <f t="shared" si="15"/>
        <v>11983300</v>
      </c>
      <c r="N130" s="12">
        <f t="shared" si="16"/>
        <v>14235600</v>
      </c>
      <c r="O130" s="12">
        <f t="shared" si="19"/>
        <v>15073900</v>
      </c>
      <c r="P130" s="12">
        <f t="shared" si="17"/>
        <v>16043500</v>
      </c>
    </row>
    <row r="131" spans="1:16" ht="19.5" thickBot="1" x14ac:dyDescent="0.3">
      <c r="A131" s="1">
        <v>123</v>
      </c>
      <c r="B131" s="4" t="s">
        <v>235</v>
      </c>
      <c r="C131" s="7" t="s">
        <v>236</v>
      </c>
      <c r="D131" s="13">
        <v>10</v>
      </c>
      <c r="E131" s="13">
        <v>10.1</v>
      </c>
      <c r="F131" s="13">
        <v>6.11</v>
      </c>
      <c r="G131" s="11">
        <f t="shared" si="10"/>
        <v>3620000</v>
      </c>
      <c r="H131" s="11">
        <f t="shared" si="11"/>
        <v>2373500</v>
      </c>
      <c r="I131" s="11">
        <f t="shared" si="12"/>
        <v>4625800</v>
      </c>
      <c r="J131" s="11">
        <f t="shared" si="18"/>
        <v>5464100</v>
      </c>
      <c r="K131" s="11">
        <f t="shared" si="13"/>
        <v>6433700</v>
      </c>
      <c r="L131" s="11">
        <f t="shared" si="14"/>
        <v>1661920</v>
      </c>
      <c r="M131" s="12">
        <f t="shared" si="15"/>
        <v>7655420</v>
      </c>
      <c r="N131" s="12">
        <f t="shared" si="16"/>
        <v>9907720</v>
      </c>
      <c r="O131" s="12">
        <f t="shared" si="19"/>
        <v>10746020</v>
      </c>
      <c r="P131" s="12">
        <f t="shared" si="17"/>
        <v>11715620</v>
      </c>
    </row>
    <row r="132" spans="1:16" ht="19.5" thickBot="1" x14ac:dyDescent="0.3">
      <c r="A132" s="1">
        <v>124</v>
      </c>
      <c r="B132" s="4" t="s">
        <v>237</v>
      </c>
      <c r="C132" s="7" t="s">
        <v>238</v>
      </c>
      <c r="D132" s="13">
        <v>10</v>
      </c>
      <c r="E132" s="13">
        <v>9.11</v>
      </c>
      <c r="F132" s="13">
        <v>6.11</v>
      </c>
      <c r="G132" s="11">
        <f t="shared" si="10"/>
        <v>3620000</v>
      </c>
      <c r="H132" s="11">
        <f t="shared" si="11"/>
        <v>2140850</v>
      </c>
      <c r="I132" s="11">
        <f t="shared" si="12"/>
        <v>4172379.9999999995</v>
      </c>
      <c r="J132" s="11">
        <f t="shared" si="18"/>
        <v>4928510</v>
      </c>
      <c r="K132" s="11">
        <f t="shared" si="13"/>
        <v>5803070</v>
      </c>
      <c r="L132" s="11">
        <f t="shared" si="14"/>
        <v>1661920</v>
      </c>
      <c r="M132" s="12">
        <f t="shared" si="15"/>
        <v>7422770</v>
      </c>
      <c r="N132" s="12">
        <f t="shared" si="16"/>
        <v>9454300</v>
      </c>
      <c r="O132" s="12">
        <f t="shared" si="19"/>
        <v>10210430</v>
      </c>
      <c r="P132" s="12">
        <f t="shared" si="17"/>
        <v>11084990</v>
      </c>
    </row>
    <row r="133" spans="1:16" ht="19.5" thickBot="1" x14ac:dyDescent="0.3">
      <c r="A133" s="1">
        <v>125</v>
      </c>
      <c r="B133" s="4" t="s">
        <v>239</v>
      </c>
      <c r="C133" s="7" t="s">
        <v>240</v>
      </c>
      <c r="D133" s="13">
        <v>6</v>
      </c>
      <c r="E133" s="13">
        <v>4.4800000000000004</v>
      </c>
      <c r="F133" s="13">
        <v>6.11</v>
      </c>
      <c r="G133" s="11">
        <f t="shared" si="10"/>
        <v>2172000</v>
      </c>
      <c r="H133" s="11">
        <f t="shared" si="11"/>
        <v>1052800</v>
      </c>
      <c r="I133" s="11">
        <f t="shared" si="12"/>
        <v>2051840.0000000002</v>
      </c>
      <c r="J133" s="11">
        <f t="shared" si="18"/>
        <v>2423680</v>
      </c>
      <c r="K133" s="11">
        <f t="shared" si="13"/>
        <v>2853760.0000000005</v>
      </c>
      <c r="L133" s="11">
        <f t="shared" si="14"/>
        <v>1661920</v>
      </c>
      <c r="M133" s="12">
        <f t="shared" si="15"/>
        <v>4886720</v>
      </c>
      <c r="N133" s="12">
        <f t="shared" si="16"/>
        <v>5885760</v>
      </c>
      <c r="O133" s="12">
        <f t="shared" si="19"/>
        <v>6257600</v>
      </c>
      <c r="P133" s="12">
        <f t="shared" si="17"/>
        <v>6687680</v>
      </c>
    </row>
    <row r="134" spans="1:16" ht="19.5" thickBot="1" x14ac:dyDescent="0.3">
      <c r="A134" s="1">
        <v>126</v>
      </c>
      <c r="B134" s="4" t="s">
        <v>241</v>
      </c>
      <c r="C134" s="7" t="s">
        <v>242</v>
      </c>
      <c r="D134" s="13">
        <v>6</v>
      </c>
      <c r="E134" s="13">
        <v>4.4800000000000004</v>
      </c>
      <c r="F134" s="13">
        <v>6.11</v>
      </c>
      <c r="G134" s="11">
        <f t="shared" si="10"/>
        <v>2172000</v>
      </c>
      <c r="H134" s="11">
        <f t="shared" si="11"/>
        <v>1052800</v>
      </c>
      <c r="I134" s="11">
        <f t="shared" si="12"/>
        <v>2051840.0000000002</v>
      </c>
      <c r="J134" s="11">
        <f t="shared" si="18"/>
        <v>2423680</v>
      </c>
      <c r="K134" s="11">
        <f t="shared" si="13"/>
        <v>2853760.0000000005</v>
      </c>
      <c r="L134" s="11">
        <f t="shared" si="14"/>
        <v>1661920</v>
      </c>
      <c r="M134" s="12">
        <f t="shared" si="15"/>
        <v>4886720</v>
      </c>
      <c r="N134" s="12">
        <f t="shared" si="16"/>
        <v>5885760</v>
      </c>
      <c r="O134" s="12">
        <f t="shared" si="19"/>
        <v>6257600</v>
      </c>
      <c r="P134" s="12">
        <f t="shared" si="17"/>
        <v>6687680</v>
      </c>
    </row>
    <row r="135" spans="1:16" ht="19.5" thickBot="1" x14ac:dyDescent="0.3">
      <c r="A135" s="1">
        <v>127</v>
      </c>
      <c r="B135" s="4" t="s">
        <v>243</v>
      </c>
      <c r="C135" s="7" t="s">
        <v>244</v>
      </c>
      <c r="D135" s="13">
        <v>5</v>
      </c>
      <c r="E135" s="13">
        <v>4.4800000000000004</v>
      </c>
      <c r="F135" s="13">
        <v>6.11</v>
      </c>
      <c r="G135" s="11">
        <f t="shared" si="10"/>
        <v>1810000</v>
      </c>
      <c r="H135" s="11">
        <f t="shared" si="11"/>
        <v>1052800</v>
      </c>
      <c r="I135" s="11">
        <f t="shared" si="12"/>
        <v>2051840.0000000002</v>
      </c>
      <c r="J135" s="11">
        <f t="shared" si="18"/>
        <v>2423680</v>
      </c>
      <c r="K135" s="11">
        <f t="shared" si="13"/>
        <v>2853760.0000000005</v>
      </c>
      <c r="L135" s="11">
        <f t="shared" si="14"/>
        <v>1661920</v>
      </c>
      <c r="M135" s="12">
        <f t="shared" si="15"/>
        <v>4524720</v>
      </c>
      <c r="N135" s="12">
        <f t="shared" si="16"/>
        <v>5523760</v>
      </c>
      <c r="O135" s="12">
        <f t="shared" si="19"/>
        <v>5895600</v>
      </c>
      <c r="P135" s="12">
        <f t="shared" si="17"/>
        <v>6325680</v>
      </c>
    </row>
    <row r="136" spans="1:16" ht="19.5" thickBot="1" x14ac:dyDescent="0.3">
      <c r="A136" s="1">
        <v>128</v>
      </c>
      <c r="B136" s="4" t="s">
        <v>245</v>
      </c>
      <c r="C136" s="7" t="s">
        <v>246</v>
      </c>
      <c r="D136" s="13">
        <v>5</v>
      </c>
      <c r="E136" s="13">
        <v>4.4800000000000004</v>
      </c>
      <c r="F136" s="13">
        <v>6.11</v>
      </c>
      <c r="G136" s="11">
        <f t="shared" si="10"/>
        <v>1810000</v>
      </c>
      <c r="H136" s="11">
        <f t="shared" si="11"/>
        <v>1052800</v>
      </c>
      <c r="I136" s="11">
        <f t="shared" si="12"/>
        <v>2051840.0000000002</v>
      </c>
      <c r="J136" s="11">
        <f t="shared" si="18"/>
        <v>2423680</v>
      </c>
      <c r="K136" s="11">
        <f t="shared" si="13"/>
        <v>2853760.0000000005</v>
      </c>
      <c r="L136" s="11">
        <f t="shared" si="14"/>
        <v>1661920</v>
      </c>
      <c r="M136" s="12">
        <f t="shared" si="15"/>
        <v>4524720</v>
      </c>
      <c r="N136" s="12">
        <f t="shared" si="16"/>
        <v>5523760</v>
      </c>
      <c r="O136" s="12">
        <f t="shared" si="19"/>
        <v>5895600</v>
      </c>
      <c r="P136" s="12">
        <f t="shared" si="17"/>
        <v>6325680</v>
      </c>
    </row>
    <row r="137" spans="1:16" ht="19.5" thickBot="1" x14ac:dyDescent="0.3">
      <c r="A137" s="1">
        <v>129</v>
      </c>
      <c r="B137" s="4" t="s">
        <v>247</v>
      </c>
      <c r="C137" s="7" t="s">
        <v>248</v>
      </c>
      <c r="D137" s="13">
        <v>8</v>
      </c>
      <c r="E137" s="13">
        <v>5.65</v>
      </c>
      <c r="F137" s="13">
        <v>6.11</v>
      </c>
      <c r="G137" s="11">
        <f t="shared" si="10"/>
        <v>2896000</v>
      </c>
      <c r="H137" s="11">
        <f t="shared" si="11"/>
        <v>1327750</v>
      </c>
      <c r="I137" s="11">
        <f t="shared" si="12"/>
        <v>2587700</v>
      </c>
      <c r="J137" s="11">
        <f t="shared" si="18"/>
        <v>3056650</v>
      </c>
      <c r="K137" s="11">
        <f t="shared" si="13"/>
        <v>3599050</v>
      </c>
      <c r="L137" s="11">
        <f t="shared" si="14"/>
        <v>1661920</v>
      </c>
      <c r="M137" s="12">
        <f t="shared" si="15"/>
        <v>5885670</v>
      </c>
      <c r="N137" s="12">
        <f t="shared" si="16"/>
        <v>7145620</v>
      </c>
      <c r="O137" s="12">
        <f t="shared" si="19"/>
        <v>7614570</v>
      </c>
      <c r="P137" s="12">
        <f t="shared" si="17"/>
        <v>8156970</v>
      </c>
    </row>
    <row r="138" spans="1:16" ht="19.5" thickBot="1" x14ac:dyDescent="0.3">
      <c r="A138" s="1">
        <v>130</v>
      </c>
      <c r="B138" s="4" t="s">
        <v>249</v>
      </c>
      <c r="C138" s="7" t="s">
        <v>250</v>
      </c>
      <c r="D138" s="13">
        <v>8</v>
      </c>
      <c r="E138" s="13">
        <v>5.65</v>
      </c>
      <c r="F138" s="13">
        <v>6.11</v>
      </c>
      <c r="G138" s="11">
        <f t="shared" ref="G138:G201" si="20">D138*$D$2</f>
        <v>2896000</v>
      </c>
      <c r="H138" s="11">
        <f t="shared" ref="H138:H201" si="21">E138*$D$3</f>
        <v>1327750</v>
      </c>
      <c r="I138" s="11">
        <f t="shared" ref="I138:I201" si="22">E138*$D$4</f>
        <v>2587700</v>
      </c>
      <c r="J138" s="11">
        <f t="shared" si="18"/>
        <v>3056650</v>
      </c>
      <c r="K138" s="11">
        <f t="shared" ref="K138:K201" si="23">E138*$D$6</f>
        <v>3599050</v>
      </c>
      <c r="L138" s="11">
        <f t="shared" ref="L138:L201" si="24">F138*$D$7</f>
        <v>1661920</v>
      </c>
      <c r="M138" s="12">
        <f t="shared" ref="M138:M201" si="25">G138+H138+L138</f>
        <v>5885670</v>
      </c>
      <c r="N138" s="12">
        <f t="shared" ref="N138:N201" si="26">G138+I138+L138</f>
        <v>7145620</v>
      </c>
      <c r="O138" s="12">
        <f t="shared" si="19"/>
        <v>7614570</v>
      </c>
      <c r="P138" s="12">
        <f t="shared" ref="P138:P201" si="27">G138+K138+L138</f>
        <v>8156970</v>
      </c>
    </row>
    <row r="139" spans="1:16" ht="19.5" thickBot="1" x14ac:dyDescent="0.3">
      <c r="A139" s="1">
        <v>131</v>
      </c>
      <c r="B139" s="4" t="s">
        <v>251</v>
      </c>
      <c r="C139" s="7" t="s">
        <v>252</v>
      </c>
      <c r="D139" s="13">
        <v>8</v>
      </c>
      <c r="E139" s="13">
        <v>5.65</v>
      </c>
      <c r="F139" s="13">
        <v>6.11</v>
      </c>
      <c r="G139" s="11">
        <f t="shared" si="20"/>
        <v>2896000</v>
      </c>
      <c r="H139" s="11">
        <f t="shared" si="21"/>
        <v>1327750</v>
      </c>
      <c r="I139" s="11">
        <f t="shared" si="22"/>
        <v>2587700</v>
      </c>
      <c r="J139" s="11">
        <f t="shared" ref="J139:J202" si="28">541000*E139</f>
        <v>3056650</v>
      </c>
      <c r="K139" s="11">
        <f t="shared" si="23"/>
        <v>3599050</v>
      </c>
      <c r="L139" s="11">
        <f t="shared" si="24"/>
        <v>1661920</v>
      </c>
      <c r="M139" s="12">
        <f t="shared" si="25"/>
        <v>5885670</v>
      </c>
      <c r="N139" s="12">
        <f t="shared" si="26"/>
        <v>7145620</v>
      </c>
      <c r="O139" s="12">
        <f t="shared" ref="O139:O202" si="29">G139+J139+L139</f>
        <v>7614570</v>
      </c>
      <c r="P139" s="12">
        <f t="shared" si="27"/>
        <v>8156970</v>
      </c>
    </row>
    <row r="140" spans="1:16" ht="19.5" thickBot="1" x14ac:dyDescent="0.3">
      <c r="A140" s="1">
        <v>132</v>
      </c>
      <c r="B140" s="4" t="s">
        <v>253</v>
      </c>
      <c r="C140" s="7" t="s">
        <v>254</v>
      </c>
      <c r="D140" s="13">
        <v>8</v>
      </c>
      <c r="E140" s="13">
        <v>5.65</v>
      </c>
      <c r="F140" s="13">
        <v>6.11</v>
      </c>
      <c r="G140" s="11">
        <f t="shared" si="20"/>
        <v>2896000</v>
      </c>
      <c r="H140" s="11">
        <f t="shared" si="21"/>
        <v>1327750</v>
      </c>
      <c r="I140" s="11">
        <f t="shared" si="22"/>
        <v>2587700</v>
      </c>
      <c r="J140" s="11">
        <f t="shared" si="28"/>
        <v>3056650</v>
      </c>
      <c r="K140" s="11">
        <f t="shared" si="23"/>
        <v>3599050</v>
      </c>
      <c r="L140" s="11">
        <f t="shared" si="24"/>
        <v>1661920</v>
      </c>
      <c r="M140" s="12">
        <f t="shared" si="25"/>
        <v>5885670</v>
      </c>
      <c r="N140" s="12">
        <f t="shared" si="26"/>
        <v>7145620</v>
      </c>
      <c r="O140" s="12">
        <f t="shared" si="29"/>
        <v>7614570</v>
      </c>
      <c r="P140" s="12">
        <f t="shared" si="27"/>
        <v>8156970</v>
      </c>
    </row>
    <row r="141" spans="1:16" ht="19.5" thickBot="1" x14ac:dyDescent="0.3">
      <c r="A141" s="1">
        <v>133</v>
      </c>
      <c r="B141" s="4" t="s">
        <v>255</v>
      </c>
      <c r="C141" s="7" t="s">
        <v>256</v>
      </c>
      <c r="D141" s="13">
        <v>12</v>
      </c>
      <c r="E141" s="13">
        <v>9.9499999999999993</v>
      </c>
      <c r="F141" s="13">
        <v>6.11</v>
      </c>
      <c r="G141" s="11">
        <f t="shared" si="20"/>
        <v>4344000</v>
      </c>
      <c r="H141" s="11">
        <f t="shared" si="21"/>
        <v>2338250</v>
      </c>
      <c r="I141" s="11">
        <f t="shared" si="22"/>
        <v>4557100</v>
      </c>
      <c r="J141" s="11">
        <f t="shared" si="28"/>
        <v>5382950</v>
      </c>
      <c r="K141" s="11">
        <f t="shared" si="23"/>
        <v>6338150</v>
      </c>
      <c r="L141" s="11">
        <f t="shared" si="24"/>
        <v>1661920</v>
      </c>
      <c r="M141" s="12">
        <f t="shared" si="25"/>
        <v>8344170</v>
      </c>
      <c r="N141" s="12">
        <f t="shared" si="26"/>
        <v>10563020</v>
      </c>
      <c r="O141" s="12">
        <f t="shared" si="29"/>
        <v>11388870</v>
      </c>
      <c r="P141" s="12">
        <f t="shared" si="27"/>
        <v>12344070</v>
      </c>
    </row>
    <row r="142" spans="1:16" ht="19.5" thickBot="1" x14ac:dyDescent="0.3">
      <c r="A142" s="1">
        <v>134</v>
      </c>
      <c r="B142" s="4" t="s">
        <v>257</v>
      </c>
      <c r="C142" s="7" t="s">
        <v>258</v>
      </c>
      <c r="D142" s="13">
        <v>12</v>
      </c>
      <c r="E142" s="13">
        <v>9.9499999999999993</v>
      </c>
      <c r="F142" s="13">
        <v>6.11</v>
      </c>
      <c r="G142" s="11">
        <f t="shared" si="20"/>
        <v>4344000</v>
      </c>
      <c r="H142" s="11">
        <f t="shared" si="21"/>
        <v>2338250</v>
      </c>
      <c r="I142" s="11">
        <f t="shared" si="22"/>
        <v>4557100</v>
      </c>
      <c r="J142" s="11">
        <f t="shared" si="28"/>
        <v>5382950</v>
      </c>
      <c r="K142" s="11">
        <f t="shared" si="23"/>
        <v>6338150</v>
      </c>
      <c r="L142" s="11">
        <f t="shared" si="24"/>
        <v>1661920</v>
      </c>
      <c r="M142" s="12">
        <f t="shared" si="25"/>
        <v>8344170</v>
      </c>
      <c r="N142" s="12">
        <f t="shared" si="26"/>
        <v>10563020</v>
      </c>
      <c r="O142" s="12">
        <f t="shared" si="29"/>
        <v>11388870</v>
      </c>
      <c r="P142" s="12">
        <f t="shared" si="27"/>
        <v>12344070</v>
      </c>
    </row>
    <row r="143" spans="1:16" ht="19.5" thickBot="1" x14ac:dyDescent="0.3">
      <c r="A143" s="1">
        <v>135</v>
      </c>
      <c r="B143" s="4" t="s">
        <v>259</v>
      </c>
      <c r="C143" s="7" t="s">
        <v>260</v>
      </c>
      <c r="D143" s="13">
        <v>26.5</v>
      </c>
      <c r="E143" s="13">
        <v>15.57</v>
      </c>
      <c r="F143" s="13">
        <v>7.4</v>
      </c>
      <c r="G143" s="11">
        <f t="shared" si="20"/>
        <v>9593000</v>
      </c>
      <c r="H143" s="11">
        <f t="shared" si="21"/>
        <v>3658950</v>
      </c>
      <c r="I143" s="11">
        <f t="shared" si="22"/>
        <v>7131060</v>
      </c>
      <c r="J143" s="11">
        <f t="shared" si="28"/>
        <v>8423370</v>
      </c>
      <c r="K143" s="11">
        <f t="shared" si="23"/>
        <v>9918090</v>
      </c>
      <c r="L143" s="11">
        <f t="shared" si="24"/>
        <v>2012800</v>
      </c>
      <c r="M143" s="12">
        <f t="shared" si="25"/>
        <v>15264750</v>
      </c>
      <c r="N143" s="12">
        <f t="shared" si="26"/>
        <v>18736860</v>
      </c>
      <c r="O143" s="12">
        <f t="shared" si="29"/>
        <v>20029170</v>
      </c>
      <c r="P143" s="12">
        <f t="shared" si="27"/>
        <v>21523890</v>
      </c>
    </row>
    <row r="144" spans="1:16" ht="19.5" thickBot="1" x14ac:dyDescent="0.3">
      <c r="A144" s="1">
        <v>136</v>
      </c>
      <c r="B144" s="4" t="s">
        <v>261</v>
      </c>
      <c r="C144" s="7" t="s">
        <v>262</v>
      </c>
      <c r="D144" s="13">
        <v>27</v>
      </c>
      <c r="E144" s="13">
        <v>15.32</v>
      </c>
      <c r="F144" s="13">
        <v>7.4</v>
      </c>
      <c r="G144" s="11">
        <f t="shared" si="20"/>
        <v>9774000</v>
      </c>
      <c r="H144" s="11">
        <f t="shared" si="21"/>
        <v>3600200</v>
      </c>
      <c r="I144" s="11">
        <f t="shared" si="22"/>
        <v>7016560</v>
      </c>
      <c r="J144" s="11">
        <f t="shared" si="28"/>
        <v>8288120</v>
      </c>
      <c r="K144" s="11">
        <f t="shared" si="23"/>
        <v>9758840</v>
      </c>
      <c r="L144" s="11">
        <f t="shared" si="24"/>
        <v>2012800</v>
      </c>
      <c r="M144" s="12">
        <f t="shared" si="25"/>
        <v>15387000</v>
      </c>
      <c r="N144" s="12">
        <f t="shared" si="26"/>
        <v>18803360</v>
      </c>
      <c r="O144" s="12">
        <f t="shared" si="29"/>
        <v>20074920</v>
      </c>
      <c r="P144" s="12">
        <f t="shared" si="27"/>
        <v>21545640</v>
      </c>
    </row>
    <row r="145" spans="1:16" ht="19.5" thickBot="1" x14ac:dyDescent="0.3">
      <c r="A145" s="1">
        <v>137</v>
      </c>
      <c r="B145" s="4" t="s">
        <v>263</v>
      </c>
      <c r="C145" s="7" t="s">
        <v>264</v>
      </c>
      <c r="D145" s="13">
        <v>26.5</v>
      </c>
      <c r="E145" s="13">
        <v>15.57</v>
      </c>
      <c r="F145" s="13">
        <v>7.4</v>
      </c>
      <c r="G145" s="11">
        <f t="shared" si="20"/>
        <v>9593000</v>
      </c>
      <c r="H145" s="11">
        <f t="shared" si="21"/>
        <v>3658950</v>
      </c>
      <c r="I145" s="11">
        <f t="shared" si="22"/>
        <v>7131060</v>
      </c>
      <c r="J145" s="11">
        <f t="shared" si="28"/>
        <v>8423370</v>
      </c>
      <c r="K145" s="11">
        <f t="shared" si="23"/>
        <v>9918090</v>
      </c>
      <c r="L145" s="11">
        <f t="shared" si="24"/>
        <v>2012800</v>
      </c>
      <c r="M145" s="12">
        <f t="shared" si="25"/>
        <v>15264750</v>
      </c>
      <c r="N145" s="12">
        <f t="shared" si="26"/>
        <v>18736860</v>
      </c>
      <c r="O145" s="12">
        <f t="shared" si="29"/>
        <v>20029170</v>
      </c>
      <c r="P145" s="12">
        <f t="shared" si="27"/>
        <v>21523890</v>
      </c>
    </row>
    <row r="146" spans="1:16" ht="19.5" thickBot="1" x14ac:dyDescent="0.3">
      <c r="A146" s="1">
        <v>138</v>
      </c>
      <c r="B146" s="4" t="s">
        <v>265</v>
      </c>
      <c r="C146" s="7" t="s">
        <v>266</v>
      </c>
      <c r="D146" s="13">
        <v>27</v>
      </c>
      <c r="E146" s="13">
        <v>15.57</v>
      </c>
      <c r="F146" s="13">
        <v>7.4</v>
      </c>
      <c r="G146" s="11">
        <f t="shared" si="20"/>
        <v>9774000</v>
      </c>
      <c r="H146" s="11">
        <f t="shared" si="21"/>
        <v>3658950</v>
      </c>
      <c r="I146" s="11">
        <f t="shared" si="22"/>
        <v>7131060</v>
      </c>
      <c r="J146" s="11">
        <f t="shared" si="28"/>
        <v>8423370</v>
      </c>
      <c r="K146" s="11">
        <f t="shared" si="23"/>
        <v>9918090</v>
      </c>
      <c r="L146" s="11">
        <f t="shared" si="24"/>
        <v>2012800</v>
      </c>
      <c r="M146" s="12">
        <f t="shared" si="25"/>
        <v>15445750</v>
      </c>
      <c r="N146" s="12">
        <f t="shared" si="26"/>
        <v>18917860</v>
      </c>
      <c r="O146" s="12">
        <f t="shared" si="29"/>
        <v>20210170</v>
      </c>
      <c r="P146" s="12">
        <f t="shared" si="27"/>
        <v>21704890</v>
      </c>
    </row>
    <row r="147" spans="1:16" ht="19.5" thickBot="1" x14ac:dyDescent="0.3">
      <c r="A147" s="1">
        <v>139</v>
      </c>
      <c r="B147" s="4" t="s">
        <v>267</v>
      </c>
      <c r="C147" s="7" t="s">
        <v>268</v>
      </c>
      <c r="D147" s="13">
        <v>75</v>
      </c>
      <c r="E147" s="13">
        <v>17.239999999999998</v>
      </c>
      <c r="F147" s="13">
        <v>7.4</v>
      </c>
      <c r="G147" s="11">
        <f t="shared" si="20"/>
        <v>27150000</v>
      </c>
      <c r="H147" s="11">
        <f t="shared" si="21"/>
        <v>4051399.9999999995</v>
      </c>
      <c r="I147" s="11">
        <f t="shared" si="22"/>
        <v>7895919.9999999991</v>
      </c>
      <c r="J147" s="11">
        <f t="shared" si="28"/>
        <v>9326840</v>
      </c>
      <c r="K147" s="11">
        <f t="shared" si="23"/>
        <v>10981879.999999998</v>
      </c>
      <c r="L147" s="11">
        <f t="shared" si="24"/>
        <v>2012800</v>
      </c>
      <c r="M147" s="12">
        <f t="shared" si="25"/>
        <v>33214200</v>
      </c>
      <c r="N147" s="12">
        <f t="shared" si="26"/>
        <v>37058720</v>
      </c>
      <c r="O147" s="12">
        <f t="shared" si="29"/>
        <v>38489640</v>
      </c>
      <c r="P147" s="12">
        <f t="shared" si="27"/>
        <v>40144680</v>
      </c>
    </row>
    <row r="148" spans="1:16" ht="19.5" thickBot="1" x14ac:dyDescent="0.3">
      <c r="A148" s="1">
        <v>140</v>
      </c>
      <c r="B148" s="4" t="s">
        <v>269</v>
      </c>
      <c r="C148" s="7" t="s">
        <v>270</v>
      </c>
      <c r="D148" s="13">
        <v>15</v>
      </c>
      <c r="E148" s="13">
        <v>5.75</v>
      </c>
      <c r="F148" s="13">
        <v>7.4</v>
      </c>
      <c r="G148" s="11">
        <f t="shared" si="20"/>
        <v>5430000</v>
      </c>
      <c r="H148" s="11">
        <f t="shared" si="21"/>
        <v>1351250</v>
      </c>
      <c r="I148" s="11">
        <f t="shared" si="22"/>
        <v>2633500</v>
      </c>
      <c r="J148" s="11">
        <f t="shared" si="28"/>
        <v>3110750</v>
      </c>
      <c r="K148" s="11">
        <f t="shared" si="23"/>
        <v>3662750</v>
      </c>
      <c r="L148" s="11">
        <f t="shared" si="24"/>
        <v>2012800</v>
      </c>
      <c r="M148" s="12">
        <f t="shared" si="25"/>
        <v>8794050</v>
      </c>
      <c r="N148" s="12">
        <f t="shared" si="26"/>
        <v>10076300</v>
      </c>
      <c r="O148" s="12">
        <f t="shared" si="29"/>
        <v>10553550</v>
      </c>
      <c r="P148" s="12">
        <f t="shared" si="27"/>
        <v>11105550</v>
      </c>
    </row>
    <row r="149" spans="1:16" ht="19.5" thickBot="1" x14ac:dyDescent="0.3">
      <c r="A149" s="1">
        <v>141</v>
      </c>
      <c r="B149" s="4" t="s">
        <v>271</v>
      </c>
      <c r="C149" s="10" t="s">
        <v>449</v>
      </c>
      <c r="D149" s="13">
        <v>30</v>
      </c>
      <c r="E149" s="13">
        <v>14.27</v>
      </c>
      <c r="F149" s="13">
        <v>7.4</v>
      </c>
      <c r="G149" s="11">
        <f t="shared" si="20"/>
        <v>10860000</v>
      </c>
      <c r="H149" s="11">
        <f t="shared" si="21"/>
        <v>3353450</v>
      </c>
      <c r="I149" s="11">
        <f t="shared" si="22"/>
        <v>6535660</v>
      </c>
      <c r="J149" s="11">
        <f t="shared" si="28"/>
        <v>7720070</v>
      </c>
      <c r="K149" s="11">
        <f t="shared" si="23"/>
        <v>9089990</v>
      </c>
      <c r="L149" s="11">
        <f t="shared" si="24"/>
        <v>2012800</v>
      </c>
      <c r="M149" s="12">
        <f t="shared" si="25"/>
        <v>16226250</v>
      </c>
      <c r="N149" s="12">
        <f t="shared" si="26"/>
        <v>19408460</v>
      </c>
      <c r="O149" s="12">
        <f t="shared" si="29"/>
        <v>20592870</v>
      </c>
      <c r="P149" s="12">
        <f t="shared" si="27"/>
        <v>21962790</v>
      </c>
    </row>
    <row r="150" spans="1:16" ht="19.5" thickBot="1" x14ac:dyDescent="0.3">
      <c r="A150" s="1">
        <v>142</v>
      </c>
      <c r="B150" s="4" t="s">
        <v>272</v>
      </c>
      <c r="C150" s="7" t="s">
        <v>273</v>
      </c>
      <c r="D150" s="13">
        <v>5.4</v>
      </c>
      <c r="E150" s="13">
        <v>5.99</v>
      </c>
      <c r="F150" s="13">
        <v>7.4</v>
      </c>
      <c r="G150" s="11">
        <f t="shared" si="20"/>
        <v>1954800.0000000002</v>
      </c>
      <c r="H150" s="11">
        <f t="shared" si="21"/>
        <v>1407650</v>
      </c>
      <c r="I150" s="11">
        <f t="shared" si="22"/>
        <v>2743420</v>
      </c>
      <c r="J150" s="11">
        <f t="shared" si="28"/>
        <v>3240590</v>
      </c>
      <c r="K150" s="11">
        <f t="shared" si="23"/>
        <v>3815630</v>
      </c>
      <c r="L150" s="11">
        <f t="shared" si="24"/>
        <v>2012800</v>
      </c>
      <c r="M150" s="12">
        <f t="shared" si="25"/>
        <v>5375250</v>
      </c>
      <c r="N150" s="12">
        <f t="shared" si="26"/>
        <v>6711020</v>
      </c>
      <c r="O150" s="12">
        <f t="shared" si="29"/>
        <v>7208190</v>
      </c>
      <c r="P150" s="12">
        <f t="shared" si="27"/>
        <v>7783230</v>
      </c>
    </row>
    <row r="151" spans="1:16" ht="19.5" thickBot="1" x14ac:dyDescent="0.3">
      <c r="A151" s="1">
        <v>143</v>
      </c>
      <c r="B151" s="4" t="s">
        <v>274</v>
      </c>
      <c r="C151" s="7" t="s">
        <v>275</v>
      </c>
      <c r="D151" s="13">
        <v>10.7</v>
      </c>
      <c r="E151" s="13">
        <v>7.23</v>
      </c>
      <c r="F151" s="13">
        <v>5.88</v>
      </c>
      <c r="G151" s="11">
        <f t="shared" si="20"/>
        <v>3873399.9999999995</v>
      </c>
      <c r="H151" s="11">
        <f t="shared" si="21"/>
        <v>1699050</v>
      </c>
      <c r="I151" s="11">
        <f t="shared" si="22"/>
        <v>3311340</v>
      </c>
      <c r="J151" s="11">
        <f t="shared" si="28"/>
        <v>3911430</v>
      </c>
      <c r="K151" s="11">
        <f t="shared" si="23"/>
        <v>4605510</v>
      </c>
      <c r="L151" s="11">
        <f t="shared" si="24"/>
        <v>1599360</v>
      </c>
      <c r="M151" s="12">
        <f t="shared" si="25"/>
        <v>7171810</v>
      </c>
      <c r="N151" s="12">
        <f t="shared" si="26"/>
        <v>8784100</v>
      </c>
      <c r="O151" s="12">
        <f t="shared" si="29"/>
        <v>9384190</v>
      </c>
      <c r="P151" s="12">
        <f t="shared" si="27"/>
        <v>10078270</v>
      </c>
    </row>
    <row r="152" spans="1:16" ht="19.5" thickBot="1" x14ac:dyDescent="0.3">
      <c r="A152" s="1">
        <v>144</v>
      </c>
      <c r="B152" s="4" t="s">
        <v>276</v>
      </c>
      <c r="C152" s="7" t="s">
        <v>277</v>
      </c>
      <c r="D152" s="13">
        <v>33</v>
      </c>
      <c r="E152" s="13">
        <v>4.7300000000000004</v>
      </c>
      <c r="F152" s="13">
        <v>5.88</v>
      </c>
      <c r="G152" s="11">
        <f t="shared" si="20"/>
        <v>11946000</v>
      </c>
      <c r="H152" s="11">
        <f t="shared" si="21"/>
        <v>1111550</v>
      </c>
      <c r="I152" s="11">
        <f t="shared" si="22"/>
        <v>2166340</v>
      </c>
      <c r="J152" s="11">
        <f t="shared" si="28"/>
        <v>2558930</v>
      </c>
      <c r="K152" s="11">
        <f t="shared" si="23"/>
        <v>3013010.0000000005</v>
      </c>
      <c r="L152" s="11">
        <f t="shared" si="24"/>
        <v>1599360</v>
      </c>
      <c r="M152" s="12">
        <f t="shared" si="25"/>
        <v>14656910</v>
      </c>
      <c r="N152" s="12">
        <f t="shared" si="26"/>
        <v>15711700</v>
      </c>
      <c r="O152" s="12">
        <f t="shared" si="29"/>
        <v>16104290</v>
      </c>
      <c r="P152" s="12">
        <f t="shared" si="27"/>
        <v>16558370</v>
      </c>
    </row>
    <row r="153" spans="1:16" ht="19.5" thickBot="1" x14ac:dyDescent="0.3">
      <c r="A153" s="1">
        <v>145</v>
      </c>
      <c r="B153" s="4" t="s">
        <v>278</v>
      </c>
      <c r="C153" s="7" t="s">
        <v>279</v>
      </c>
      <c r="D153" s="13">
        <v>5.2</v>
      </c>
      <c r="E153" s="13">
        <v>1.85</v>
      </c>
      <c r="F153" s="13">
        <v>5.88</v>
      </c>
      <c r="G153" s="11">
        <f t="shared" si="20"/>
        <v>1882400</v>
      </c>
      <c r="H153" s="11">
        <f t="shared" si="21"/>
        <v>434750</v>
      </c>
      <c r="I153" s="11">
        <f t="shared" si="22"/>
        <v>847300</v>
      </c>
      <c r="J153" s="11">
        <f t="shared" si="28"/>
        <v>1000850</v>
      </c>
      <c r="K153" s="11">
        <f t="shared" si="23"/>
        <v>1178450</v>
      </c>
      <c r="L153" s="11">
        <f t="shared" si="24"/>
        <v>1599360</v>
      </c>
      <c r="M153" s="12">
        <f t="shared" si="25"/>
        <v>3916510</v>
      </c>
      <c r="N153" s="12">
        <f t="shared" si="26"/>
        <v>4329060</v>
      </c>
      <c r="O153" s="12">
        <f t="shared" si="29"/>
        <v>4482610</v>
      </c>
      <c r="P153" s="12">
        <f t="shared" si="27"/>
        <v>4660210</v>
      </c>
    </row>
    <row r="154" spans="1:16" ht="19.5" thickBot="1" x14ac:dyDescent="0.3">
      <c r="A154" s="1">
        <v>146</v>
      </c>
      <c r="B154" s="4" t="s">
        <v>280</v>
      </c>
      <c r="C154" s="7" t="s">
        <v>281</v>
      </c>
      <c r="D154" s="13">
        <v>25.2</v>
      </c>
      <c r="E154" s="13">
        <v>3.92</v>
      </c>
      <c r="F154" s="13">
        <v>5.88</v>
      </c>
      <c r="G154" s="11">
        <f t="shared" si="20"/>
        <v>9122400</v>
      </c>
      <c r="H154" s="11">
        <f t="shared" si="21"/>
        <v>921200</v>
      </c>
      <c r="I154" s="11">
        <f t="shared" si="22"/>
        <v>1795360</v>
      </c>
      <c r="J154" s="11">
        <f t="shared" si="28"/>
        <v>2120720</v>
      </c>
      <c r="K154" s="11">
        <f t="shared" si="23"/>
        <v>2497040</v>
      </c>
      <c r="L154" s="11">
        <f t="shared" si="24"/>
        <v>1599360</v>
      </c>
      <c r="M154" s="12">
        <f t="shared" si="25"/>
        <v>11642960</v>
      </c>
      <c r="N154" s="12">
        <f t="shared" si="26"/>
        <v>12517120</v>
      </c>
      <c r="O154" s="12">
        <f t="shared" si="29"/>
        <v>12842480</v>
      </c>
      <c r="P154" s="12">
        <f t="shared" si="27"/>
        <v>13218800</v>
      </c>
    </row>
    <row r="155" spans="1:16" ht="19.5" thickBot="1" x14ac:dyDescent="0.3">
      <c r="A155" s="1">
        <v>147</v>
      </c>
      <c r="B155" s="4" t="s">
        <v>282</v>
      </c>
      <c r="C155" s="7" t="s">
        <v>450</v>
      </c>
      <c r="D155" s="13">
        <v>30</v>
      </c>
      <c r="E155" s="13">
        <v>3.4</v>
      </c>
      <c r="F155" s="13">
        <v>5.88</v>
      </c>
      <c r="G155" s="11">
        <f t="shared" si="20"/>
        <v>10860000</v>
      </c>
      <c r="H155" s="11">
        <f t="shared" si="21"/>
        <v>799000</v>
      </c>
      <c r="I155" s="11">
        <f t="shared" si="22"/>
        <v>1557200</v>
      </c>
      <c r="J155" s="11">
        <f t="shared" si="28"/>
        <v>1839400</v>
      </c>
      <c r="K155" s="11">
        <f t="shared" si="23"/>
        <v>2165800</v>
      </c>
      <c r="L155" s="11">
        <f t="shared" si="24"/>
        <v>1599360</v>
      </c>
      <c r="M155" s="12">
        <f t="shared" si="25"/>
        <v>13258360</v>
      </c>
      <c r="N155" s="12">
        <f t="shared" si="26"/>
        <v>14016560</v>
      </c>
      <c r="O155" s="12">
        <f t="shared" si="29"/>
        <v>14298760</v>
      </c>
      <c r="P155" s="12">
        <f t="shared" si="27"/>
        <v>14625160</v>
      </c>
    </row>
    <row r="156" spans="1:16" ht="19.5" thickBot="1" x14ac:dyDescent="0.3">
      <c r="A156" s="1">
        <v>148</v>
      </c>
      <c r="B156" s="4" t="s">
        <v>283</v>
      </c>
      <c r="C156" s="10" t="s">
        <v>451</v>
      </c>
      <c r="D156" s="13">
        <v>37.5</v>
      </c>
      <c r="E156" s="13">
        <v>3.4</v>
      </c>
      <c r="F156" s="13">
        <v>5.88</v>
      </c>
      <c r="G156" s="11">
        <f t="shared" si="20"/>
        <v>13575000</v>
      </c>
      <c r="H156" s="11">
        <f t="shared" si="21"/>
        <v>799000</v>
      </c>
      <c r="I156" s="11">
        <f t="shared" si="22"/>
        <v>1557200</v>
      </c>
      <c r="J156" s="11">
        <f t="shared" si="28"/>
        <v>1839400</v>
      </c>
      <c r="K156" s="11">
        <f t="shared" si="23"/>
        <v>2165800</v>
      </c>
      <c r="L156" s="11">
        <f t="shared" si="24"/>
        <v>1599360</v>
      </c>
      <c r="M156" s="12">
        <f t="shared" si="25"/>
        <v>15973360</v>
      </c>
      <c r="N156" s="12">
        <f t="shared" si="26"/>
        <v>16731560</v>
      </c>
      <c r="O156" s="12">
        <f t="shared" si="29"/>
        <v>17013760</v>
      </c>
      <c r="P156" s="12">
        <f t="shared" si="27"/>
        <v>17340160</v>
      </c>
    </row>
    <row r="157" spans="1:16" ht="19.5" thickBot="1" x14ac:dyDescent="0.3">
      <c r="A157" s="1">
        <v>149</v>
      </c>
      <c r="B157" s="4" t="s">
        <v>284</v>
      </c>
      <c r="C157" s="7" t="s">
        <v>285</v>
      </c>
      <c r="D157" s="13">
        <v>20.100000000000001</v>
      </c>
      <c r="E157" s="13">
        <v>10.75</v>
      </c>
      <c r="F157" s="13">
        <v>7.4</v>
      </c>
      <c r="G157" s="11">
        <f t="shared" si="20"/>
        <v>7276200.0000000009</v>
      </c>
      <c r="H157" s="11">
        <f t="shared" si="21"/>
        <v>2526250</v>
      </c>
      <c r="I157" s="11">
        <f t="shared" si="22"/>
        <v>4923500</v>
      </c>
      <c r="J157" s="11">
        <f t="shared" si="28"/>
        <v>5815750</v>
      </c>
      <c r="K157" s="11">
        <f t="shared" si="23"/>
        <v>6847750</v>
      </c>
      <c r="L157" s="11">
        <f t="shared" si="24"/>
        <v>2012800</v>
      </c>
      <c r="M157" s="12">
        <f t="shared" si="25"/>
        <v>11815250</v>
      </c>
      <c r="N157" s="12">
        <f t="shared" si="26"/>
        <v>14212500</v>
      </c>
      <c r="O157" s="12">
        <f t="shared" si="29"/>
        <v>15104750</v>
      </c>
      <c r="P157" s="12">
        <f t="shared" si="27"/>
        <v>16136750</v>
      </c>
    </row>
    <row r="158" spans="1:16" ht="19.5" thickBot="1" x14ac:dyDescent="0.3">
      <c r="A158" s="1">
        <v>150</v>
      </c>
      <c r="B158" s="4" t="s">
        <v>286</v>
      </c>
      <c r="C158" s="7" t="s">
        <v>452</v>
      </c>
      <c r="D158" s="13">
        <v>18.100000000000001</v>
      </c>
      <c r="E158" s="13">
        <v>11.49</v>
      </c>
      <c r="F158" s="13">
        <v>7.4</v>
      </c>
      <c r="G158" s="11">
        <f t="shared" si="20"/>
        <v>6552200.0000000009</v>
      </c>
      <c r="H158" s="11">
        <f t="shared" si="21"/>
        <v>2700150</v>
      </c>
      <c r="I158" s="11">
        <f t="shared" si="22"/>
        <v>5262420</v>
      </c>
      <c r="J158" s="11">
        <f t="shared" si="28"/>
        <v>6216090</v>
      </c>
      <c r="K158" s="11">
        <f t="shared" si="23"/>
        <v>7319130</v>
      </c>
      <c r="L158" s="11">
        <f t="shared" si="24"/>
        <v>2012800</v>
      </c>
      <c r="M158" s="12">
        <f t="shared" si="25"/>
        <v>11265150</v>
      </c>
      <c r="N158" s="12">
        <f t="shared" si="26"/>
        <v>13827420</v>
      </c>
      <c r="O158" s="12">
        <f t="shared" si="29"/>
        <v>14781090</v>
      </c>
      <c r="P158" s="12">
        <f t="shared" si="27"/>
        <v>15884130</v>
      </c>
    </row>
    <row r="159" spans="1:16" ht="19.5" thickBot="1" x14ac:dyDescent="0.3">
      <c r="A159" s="1">
        <v>151</v>
      </c>
      <c r="B159" s="4" t="s">
        <v>287</v>
      </c>
      <c r="C159" s="7" t="s">
        <v>453</v>
      </c>
      <c r="D159" s="13">
        <v>18.5</v>
      </c>
      <c r="E159" s="13">
        <v>13.71</v>
      </c>
      <c r="F159" s="13">
        <v>7.4</v>
      </c>
      <c r="G159" s="11">
        <f t="shared" si="20"/>
        <v>6697000</v>
      </c>
      <c r="H159" s="11">
        <f t="shared" si="21"/>
        <v>3221850</v>
      </c>
      <c r="I159" s="11">
        <f t="shared" si="22"/>
        <v>6279180</v>
      </c>
      <c r="J159" s="11">
        <f t="shared" si="28"/>
        <v>7417110</v>
      </c>
      <c r="K159" s="11">
        <f t="shared" si="23"/>
        <v>8733270</v>
      </c>
      <c r="L159" s="11">
        <f t="shared" si="24"/>
        <v>2012800</v>
      </c>
      <c r="M159" s="12">
        <f t="shared" si="25"/>
        <v>11931650</v>
      </c>
      <c r="N159" s="12">
        <f t="shared" si="26"/>
        <v>14988980</v>
      </c>
      <c r="O159" s="12">
        <f t="shared" si="29"/>
        <v>16126910</v>
      </c>
      <c r="P159" s="12">
        <f t="shared" si="27"/>
        <v>17443070</v>
      </c>
    </row>
    <row r="160" spans="1:16" ht="19.5" thickBot="1" x14ac:dyDescent="0.3">
      <c r="A160" s="1">
        <v>152</v>
      </c>
      <c r="B160" s="4" t="s">
        <v>288</v>
      </c>
      <c r="C160" s="7" t="s">
        <v>289</v>
      </c>
      <c r="D160" s="13">
        <v>6</v>
      </c>
      <c r="E160" s="13">
        <v>4.26</v>
      </c>
      <c r="F160" s="13">
        <v>7.4</v>
      </c>
      <c r="G160" s="11">
        <f t="shared" si="20"/>
        <v>2172000</v>
      </c>
      <c r="H160" s="11">
        <f t="shared" si="21"/>
        <v>1001100</v>
      </c>
      <c r="I160" s="11">
        <f t="shared" si="22"/>
        <v>1951080</v>
      </c>
      <c r="J160" s="11">
        <f t="shared" si="28"/>
        <v>2304660</v>
      </c>
      <c r="K160" s="11">
        <f t="shared" si="23"/>
        <v>2713620</v>
      </c>
      <c r="L160" s="11">
        <f t="shared" si="24"/>
        <v>2012800</v>
      </c>
      <c r="M160" s="12">
        <f t="shared" si="25"/>
        <v>5185900</v>
      </c>
      <c r="N160" s="12">
        <f t="shared" si="26"/>
        <v>6135880</v>
      </c>
      <c r="O160" s="12">
        <f t="shared" si="29"/>
        <v>6489460</v>
      </c>
      <c r="P160" s="12">
        <f t="shared" si="27"/>
        <v>6898420</v>
      </c>
    </row>
    <row r="161" spans="1:16" ht="19.5" thickBot="1" x14ac:dyDescent="0.3">
      <c r="A161" s="1">
        <v>153</v>
      </c>
      <c r="B161" s="4" t="s">
        <v>290</v>
      </c>
      <c r="C161" s="7" t="s">
        <v>291</v>
      </c>
      <c r="D161" s="13">
        <v>11.2</v>
      </c>
      <c r="E161" s="13">
        <v>3.15</v>
      </c>
      <c r="F161" s="13">
        <v>7.4</v>
      </c>
      <c r="G161" s="11">
        <f t="shared" si="20"/>
        <v>4054399.9999999995</v>
      </c>
      <c r="H161" s="11">
        <f t="shared" si="21"/>
        <v>740250</v>
      </c>
      <c r="I161" s="11">
        <f t="shared" si="22"/>
        <v>1442700</v>
      </c>
      <c r="J161" s="11">
        <f t="shared" si="28"/>
        <v>1704150</v>
      </c>
      <c r="K161" s="11">
        <f t="shared" si="23"/>
        <v>2006550</v>
      </c>
      <c r="L161" s="11">
        <f t="shared" si="24"/>
        <v>2012800</v>
      </c>
      <c r="M161" s="12">
        <f t="shared" si="25"/>
        <v>6807450</v>
      </c>
      <c r="N161" s="12">
        <f t="shared" si="26"/>
        <v>7509900</v>
      </c>
      <c r="O161" s="12">
        <f t="shared" si="29"/>
        <v>7771350</v>
      </c>
      <c r="P161" s="12">
        <f t="shared" si="27"/>
        <v>8073750</v>
      </c>
    </row>
    <row r="162" spans="1:16" ht="19.5" thickBot="1" x14ac:dyDescent="0.3">
      <c r="A162" s="1">
        <v>154</v>
      </c>
      <c r="B162" s="4" t="s">
        <v>292</v>
      </c>
      <c r="C162" s="7" t="s">
        <v>293</v>
      </c>
      <c r="D162" s="13">
        <v>2.2999999999999998</v>
      </c>
      <c r="E162" s="13">
        <v>2.41</v>
      </c>
      <c r="F162" s="13">
        <v>5.88</v>
      </c>
      <c r="G162" s="11">
        <f t="shared" si="20"/>
        <v>832599.99999999988</v>
      </c>
      <c r="H162" s="11">
        <f t="shared" si="21"/>
        <v>566350</v>
      </c>
      <c r="I162" s="11">
        <f t="shared" si="22"/>
        <v>1103780</v>
      </c>
      <c r="J162" s="11">
        <f t="shared" si="28"/>
        <v>1303810</v>
      </c>
      <c r="K162" s="11">
        <f t="shared" si="23"/>
        <v>1535170</v>
      </c>
      <c r="L162" s="11">
        <f t="shared" si="24"/>
        <v>1599360</v>
      </c>
      <c r="M162" s="12">
        <f t="shared" si="25"/>
        <v>2998310</v>
      </c>
      <c r="N162" s="12">
        <f t="shared" si="26"/>
        <v>3535740</v>
      </c>
      <c r="O162" s="12">
        <f t="shared" si="29"/>
        <v>3735770</v>
      </c>
      <c r="P162" s="12">
        <f t="shared" si="27"/>
        <v>3967130</v>
      </c>
    </row>
    <row r="163" spans="1:16" ht="19.5" thickBot="1" x14ac:dyDescent="0.3">
      <c r="A163" s="1">
        <v>155</v>
      </c>
      <c r="B163" s="4" t="s">
        <v>294</v>
      </c>
      <c r="C163" s="7" t="s">
        <v>295</v>
      </c>
      <c r="D163" s="13">
        <v>2.5</v>
      </c>
      <c r="E163" s="13">
        <v>2.66</v>
      </c>
      <c r="F163" s="13">
        <v>5.88</v>
      </c>
      <c r="G163" s="11">
        <f t="shared" si="20"/>
        <v>905000</v>
      </c>
      <c r="H163" s="11">
        <f t="shared" si="21"/>
        <v>625100</v>
      </c>
      <c r="I163" s="11">
        <f t="shared" si="22"/>
        <v>1218280</v>
      </c>
      <c r="J163" s="11">
        <f t="shared" si="28"/>
        <v>1439060</v>
      </c>
      <c r="K163" s="11">
        <f t="shared" si="23"/>
        <v>1694420</v>
      </c>
      <c r="L163" s="11">
        <f t="shared" si="24"/>
        <v>1599360</v>
      </c>
      <c r="M163" s="12">
        <f t="shared" si="25"/>
        <v>3129460</v>
      </c>
      <c r="N163" s="12">
        <f t="shared" si="26"/>
        <v>3722640</v>
      </c>
      <c r="O163" s="12">
        <f t="shared" si="29"/>
        <v>3943420</v>
      </c>
      <c r="P163" s="12">
        <f t="shared" si="27"/>
        <v>4198780</v>
      </c>
    </row>
    <row r="164" spans="1:16" ht="19.5" thickBot="1" x14ac:dyDescent="0.3">
      <c r="A164" s="1">
        <v>156</v>
      </c>
      <c r="B164" s="4" t="s">
        <v>296</v>
      </c>
      <c r="C164" s="7" t="s">
        <v>297</v>
      </c>
      <c r="D164" s="13">
        <v>12.9</v>
      </c>
      <c r="E164" s="13">
        <v>4.7300000000000004</v>
      </c>
      <c r="F164" s="13">
        <v>5.88</v>
      </c>
      <c r="G164" s="11">
        <f t="shared" si="20"/>
        <v>4669800</v>
      </c>
      <c r="H164" s="11">
        <f t="shared" si="21"/>
        <v>1111550</v>
      </c>
      <c r="I164" s="11">
        <f t="shared" si="22"/>
        <v>2166340</v>
      </c>
      <c r="J164" s="11">
        <f t="shared" si="28"/>
        <v>2558930</v>
      </c>
      <c r="K164" s="11">
        <f t="shared" si="23"/>
        <v>3013010.0000000005</v>
      </c>
      <c r="L164" s="11">
        <f t="shared" si="24"/>
        <v>1599360</v>
      </c>
      <c r="M164" s="12">
        <f t="shared" si="25"/>
        <v>7380710</v>
      </c>
      <c r="N164" s="12">
        <f t="shared" si="26"/>
        <v>8435500</v>
      </c>
      <c r="O164" s="12">
        <f t="shared" si="29"/>
        <v>8828090</v>
      </c>
      <c r="P164" s="12">
        <f t="shared" si="27"/>
        <v>9282170</v>
      </c>
    </row>
    <row r="165" spans="1:16" ht="32.25" thickBot="1" x14ac:dyDescent="0.3">
      <c r="A165" s="1">
        <v>157</v>
      </c>
      <c r="B165" s="4" t="s">
        <v>298</v>
      </c>
      <c r="C165" s="7" t="s">
        <v>299</v>
      </c>
      <c r="D165" s="13">
        <v>11.2</v>
      </c>
      <c r="E165" s="13">
        <v>5.28</v>
      </c>
      <c r="F165" s="13">
        <v>5.88</v>
      </c>
      <c r="G165" s="11">
        <f t="shared" si="20"/>
        <v>4054399.9999999995</v>
      </c>
      <c r="H165" s="11">
        <f t="shared" si="21"/>
        <v>1240800</v>
      </c>
      <c r="I165" s="11">
        <f t="shared" si="22"/>
        <v>2418240</v>
      </c>
      <c r="J165" s="11">
        <f t="shared" si="28"/>
        <v>2856480</v>
      </c>
      <c r="K165" s="11">
        <f t="shared" si="23"/>
        <v>3363360</v>
      </c>
      <c r="L165" s="11">
        <f t="shared" si="24"/>
        <v>1599360</v>
      </c>
      <c r="M165" s="12">
        <f t="shared" si="25"/>
        <v>6894560</v>
      </c>
      <c r="N165" s="12">
        <f t="shared" si="26"/>
        <v>8072000</v>
      </c>
      <c r="O165" s="12">
        <f t="shared" si="29"/>
        <v>8510240</v>
      </c>
      <c r="P165" s="12">
        <f t="shared" si="27"/>
        <v>9017120</v>
      </c>
    </row>
    <row r="166" spans="1:16" ht="19.5" thickBot="1" x14ac:dyDescent="0.3">
      <c r="A166" s="1">
        <v>158</v>
      </c>
      <c r="B166" s="4" t="s">
        <v>300</v>
      </c>
      <c r="C166" s="7" t="s">
        <v>301</v>
      </c>
      <c r="D166" s="13">
        <v>7.5</v>
      </c>
      <c r="E166" s="13">
        <v>4.17</v>
      </c>
      <c r="F166" s="13">
        <v>5.88</v>
      </c>
      <c r="G166" s="11">
        <f t="shared" si="20"/>
        <v>2715000</v>
      </c>
      <c r="H166" s="11">
        <f t="shared" si="21"/>
        <v>979950</v>
      </c>
      <c r="I166" s="11">
        <f t="shared" si="22"/>
        <v>1909860</v>
      </c>
      <c r="J166" s="11">
        <f t="shared" si="28"/>
        <v>2255970</v>
      </c>
      <c r="K166" s="11">
        <f t="shared" si="23"/>
        <v>2656290</v>
      </c>
      <c r="L166" s="11">
        <f t="shared" si="24"/>
        <v>1599360</v>
      </c>
      <c r="M166" s="12">
        <f t="shared" si="25"/>
        <v>5294310</v>
      </c>
      <c r="N166" s="12">
        <f t="shared" si="26"/>
        <v>6224220</v>
      </c>
      <c r="O166" s="12">
        <f t="shared" si="29"/>
        <v>6570330</v>
      </c>
      <c r="P166" s="12">
        <f t="shared" si="27"/>
        <v>6970650</v>
      </c>
    </row>
    <row r="167" spans="1:16" ht="19.5" thickBot="1" x14ac:dyDescent="0.3">
      <c r="A167" s="1">
        <v>159</v>
      </c>
      <c r="B167" s="4" t="s">
        <v>302</v>
      </c>
      <c r="C167" s="7" t="s">
        <v>303</v>
      </c>
      <c r="D167" s="13">
        <v>10.1</v>
      </c>
      <c r="E167" s="13">
        <v>2.2400000000000002</v>
      </c>
      <c r="F167" s="13">
        <v>5.88</v>
      </c>
      <c r="G167" s="11">
        <f t="shared" si="20"/>
        <v>3656200</v>
      </c>
      <c r="H167" s="11">
        <f t="shared" si="21"/>
        <v>526400</v>
      </c>
      <c r="I167" s="11">
        <f t="shared" si="22"/>
        <v>1025920.0000000001</v>
      </c>
      <c r="J167" s="11">
        <f t="shared" si="28"/>
        <v>1211840</v>
      </c>
      <c r="K167" s="11">
        <f t="shared" si="23"/>
        <v>1426880.0000000002</v>
      </c>
      <c r="L167" s="11">
        <f t="shared" si="24"/>
        <v>1599360</v>
      </c>
      <c r="M167" s="12">
        <f t="shared" si="25"/>
        <v>5781960</v>
      </c>
      <c r="N167" s="12">
        <f t="shared" si="26"/>
        <v>6281480</v>
      </c>
      <c r="O167" s="12">
        <f t="shared" si="29"/>
        <v>6467400</v>
      </c>
      <c r="P167" s="12">
        <f t="shared" si="27"/>
        <v>6682440</v>
      </c>
    </row>
    <row r="168" spans="1:16" ht="19.5" thickBot="1" x14ac:dyDescent="0.3">
      <c r="A168" s="1">
        <v>160</v>
      </c>
      <c r="B168" s="4" t="s">
        <v>304</v>
      </c>
      <c r="C168" s="7" t="s">
        <v>305</v>
      </c>
      <c r="D168" s="13">
        <v>37.700000000000003</v>
      </c>
      <c r="E168" s="13">
        <v>17.670000000000002</v>
      </c>
      <c r="F168" s="13">
        <v>7.4</v>
      </c>
      <c r="G168" s="11">
        <f t="shared" si="20"/>
        <v>13647400.000000002</v>
      </c>
      <c r="H168" s="11">
        <f t="shared" si="21"/>
        <v>4152450.0000000005</v>
      </c>
      <c r="I168" s="11">
        <f t="shared" si="22"/>
        <v>8092860.0000000009</v>
      </c>
      <c r="J168" s="11">
        <f t="shared" si="28"/>
        <v>9559470</v>
      </c>
      <c r="K168" s="11">
        <f t="shared" si="23"/>
        <v>11255790.000000002</v>
      </c>
      <c r="L168" s="11">
        <f t="shared" si="24"/>
        <v>2012800</v>
      </c>
      <c r="M168" s="12">
        <f t="shared" si="25"/>
        <v>19812650.000000004</v>
      </c>
      <c r="N168" s="12">
        <f t="shared" si="26"/>
        <v>23753060.000000004</v>
      </c>
      <c r="O168" s="12">
        <f t="shared" si="29"/>
        <v>25219670</v>
      </c>
      <c r="P168" s="12">
        <f t="shared" si="27"/>
        <v>26915990.000000004</v>
      </c>
    </row>
    <row r="169" spans="1:16" ht="19.5" thickBot="1" x14ac:dyDescent="0.3">
      <c r="A169" s="1">
        <v>161</v>
      </c>
      <c r="B169" s="4" t="s">
        <v>306</v>
      </c>
      <c r="C169" s="7" t="s">
        <v>307</v>
      </c>
      <c r="D169" s="13">
        <v>37.700000000000003</v>
      </c>
      <c r="E169" s="13">
        <v>17.670000000000002</v>
      </c>
      <c r="F169" s="13">
        <v>7.4</v>
      </c>
      <c r="G169" s="11">
        <f t="shared" si="20"/>
        <v>13647400.000000002</v>
      </c>
      <c r="H169" s="11">
        <f t="shared" si="21"/>
        <v>4152450.0000000005</v>
      </c>
      <c r="I169" s="11">
        <f t="shared" si="22"/>
        <v>8092860.0000000009</v>
      </c>
      <c r="J169" s="11">
        <f t="shared" si="28"/>
        <v>9559470</v>
      </c>
      <c r="K169" s="11">
        <f t="shared" si="23"/>
        <v>11255790.000000002</v>
      </c>
      <c r="L169" s="11">
        <f t="shared" si="24"/>
        <v>2012800</v>
      </c>
      <c r="M169" s="12">
        <f t="shared" si="25"/>
        <v>19812650.000000004</v>
      </c>
      <c r="N169" s="12">
        <f t="shared" si="26"/>
        <v>23753060.000000004</v>
      </c>
      <c r="O169" s="12">
        <f t="shared" si="29"/>
        <v>25219670</v>
      </c>
      <c r="P169" s="12">
        <f t="shared" si="27"/>
        <v>26915990.000000004</v>
      </c>
    </row>
    <row r="170" spans="1:16" ht="19.5" thickBot="1" x14ac:dyDescent="0.3">
      <c r="A170" s="1">
        <v>162</v>
      </c>
      <c r="B170" s="4" t="s">
        <v>308</v>
      </c>
      <c r="C170" s="7" t="s">
        <v>309</v>
      </c>
      <c r="D170" s="13">
        <v>65.599999999999994</v>
      </c>
      <c r="E170" s="13">
        <v>20.02</v>
      </c>
      <c r="F170" s="13">
        <v>7.4</v>
      </c>
      <c r="G170" s="11">
        <f t="shared" si="20"/>
        <v>23747199.999999996</v>
      </c>
      <c r="H170" s="11">
        <f t="shared" si="21"/>
        <v>4704700</v>
      </c>
      <c r="I170" s="11">
        <f t="shared" si="22"/>
        <v>9169160</v>
      </c>
      <c r="J170" s="11">
        <f t="shared" si="28"/>
        <v>10830820</v>
      </c>
      <c r="K170" s="11">
        <f t="shared" si="23"/>
        <v>12752740</v>
      </c>
      <c r="L170" s="11">
        <f t="shared" si="24"/>
        <v>2012800</v>
      </c>
      <c r="M170" s="12">
        <f t="shared" si="25"/>
        <v>30464699.999999996</v>
      </c>
      <c r="N170" s="12">
        <f t="shared" si="26"/>
        <v>34929160</v>
      </c>
      <c r="O170" s="12">
        <f t="shared" si="29"/>
        <v>36590820</v>
      </c>
      <c r="P170" s="12">
        <f t="shared" si="27"/>
        <v>38512740</v>
      </c>
    </row>
    <row r="171" spans="1:16" ht="19.5" thickBot="1" x14ac:dyDescent="0.3">
      <c r="A171" s="1">
        <v>163</v>
      </c>
      <c r="B171" s="4" t="s">
        <v>310</v>
      </c>
      <c r="C171" s="7" t="s">
        <v>311</v>
      </c>
      <c r="D171" s="13">
        <v>65.599999999999994</v>
      </c>
      <c r="E171" s="13">
        <v>20.02</v>
      </c>
      <c r="F171" s="13">
        <v>7.4</v>
      </c>
      <c r="G171" s="11">
        <f t="shared" si="20"/>
        <v>23747199.999999996</v>
      </c>
      <c r="H171" s="11">
        <f t="shared" si="21"/>
        <v>4704700</v>
      </c>
      <c r="I171" s="11">
        <f t="shared" si="22"/>
        <v>9169160</v>
      </c>
      <c r="J171" s="11">
        <f t="shared" si="28"/>
        <v>10830820</v>
      </c>
      <c r="K171" s="11">
        <f t="shared" si="23"/>
        <v>12752740</v>
      </c>
      <c r="L171" s="11">
        <f t="shared" si="24"/>
        <v>2012800</v>
      </c>
      <c r="M171" s="12">
        <f t="shared" si="25"/>
        <v>30464699.999999996</v>
      </c>
      <c r="N171" s="12">
        <f t="shared" si="26"/>
        <v>34929160</v>
      </c>
      <c r="O171" s="12">
        <f t="shared" si="29"/>
        <v>36590820</v>
      </c>
      <c r="P171" s="12">
        <f t="shared" si="27"/>
        <v>38512740</v>
      </c>
    </row>
    <row r="172" spans="1:16" ht="19.5" thickBot="1" x14ac:dyDescent="0.3">
      <c r="A172" s="1">
        <v>164</v>
      </c>
      <c r="B172" s="4" t="s">
        <v>312</v>
      </c>
      <c r="C172" s="7" t="s">
        <v>454</v>
      </c>
      <c r="D172" s="13">
        <v>18</v>
      </c>
      <c r="E172" s="13">
        <v>5.16</v>
      </c>
      <c r="F172" s="13">
        <v>7.4</v>
      </c>
      <c r="G172" s="11">
        <f t="shared" si="20"/>
        <v>6516000</v>
      </c>
      <c r="H172" s="11">
        <f t="shared" si="21"/>
        <v>1212600</v>
      </c>
      <c r="I172" s="11">
        <f t="shared" si="22"/>
        <v>2363280</v>
      </c>
      <c r="J172" s="11">
        <f t="shared" si="28"/>
        <v>2791560</v>
      </c>
      <c r="K172" s="11">
        <f t="shared" si="23"/>
        <v>3286920</v>
      </c>
      <c r="L172" s="11">
        <f t="shared" si="24"/>
        <v>2012800</v>
      </c>
      <c r="M172" s="12">
        <f t="shared" si="25"/>
        <v>9741400</v>
      </c>
      <c r="N172" s="12">
        <f t="shared" si="26"/>
        <v>10892080</v>
      </c>
      <c r="O172" s="12">
        <f t="shared" si="29"/>
        <v>11320360</v>
      </c>
      <c r="P172" s="12">
        <f t="shared" si="27"/>
        <v>11815720</v>
      </c>
    </row>
    <row r="173" spans="1:16" ht="19.5" thickBot="1" x14ac:dyDescent="0.3">
      <c r="A173" s="1">
        <v>165</v>
      </c>
      <c r="B173" s="4" t="s">
        <v>313</v>
      </c>
      <c r="C173" s="7" t="s">
        <v>314</v>
      </c>
      <c r="D173" s="13">
        <v>20</v>
      </c>
      <c r="E173" s="13">
        <v>5.16</v>
      </c>
      <c r="F173" s="13">
        <v>7.4</v>
      </c>
      <c r="G173" s="11">
        <f t="shared" si="20"/>
        <v>7240000</v>
      </c>
      <c r="H173" s="11">
        <f t="shared" si="21"/>
        <v>1212600</v>
      </c>
      <c r="I173" s="11">
        <f t="shared" si="22"/>
        <v>2363280</v>
      </c>
      <c r="J173" s="11">
        <f t="shared" si="28"/>
        <v>2791560</v>
      </c>
      <c r="K173" s="11">
        <f t="shared" si="23"/>
        <v>3286920</v>
      </c>
      <c r="L173" s="11">
        <f t="shared" si="24"/>
        <v>2012800</v>
      </c>
      <c r="M173" s="12">
        <f t="shared" si="25"/>
        <v>10465400</v>
      </c>
      <c r="N173" s="12">
        <f t="shared" si="26"/>
        <v>11616080</v>
      </c>
      <c r="O173" s="12">
        <f t="shared" si="29"/>
        <v>12044360</v>
      </c>
      <c r="P173" s="12">
        <f t="shared" si="27"/>
        <v>12539720</v>
      </c>
    </row>
    <row r="174" spans="1:16" ht="19.5" thickBot="1" x14ac:dyDescent="0.3">
      <c r="A174" s="1">
        <v>166</v>
      </c>
      <c r="B174" s="4" t="s">
        <v>315</v>
      </c>
      <c r="C174" s="7" t="s">
        <v>316</v>
      </c>
      <c r="D174" s="13">
        <v>15.1</v>
      </c>
      <c r="E174" s="13">
        <v>5.16</v>
      </c>
      <c r="F174" s="13">
        <v>7.4</v>
      </c>
      <c r="G174" s="11">
        <f t="shared" si="20"/>
        <v>5466200</v>
      </c>
      <c r="H174" s="11">
        <f t="shared" si="21"/>
        <v>1212600</v>
      </c>
      <c r="I174" s="11">
        <f t="shared" si="22"/>
        <v>2363280</v>
      </c>
      <c r="J174" s="11">
        <f t="shared" si="28"/>
        <v>2791560</v>
      </c>
      <c r="K174" s="11">
        <f t="shared" si="23"/>
        <v>3286920</v>
      </c>
      <c r="L174" s="11">
        <f t="shared" si="24"/>
        <v>2012800</v>
      </c>
      <c r="M174" s="12">
        <f t="shared" si="25"/>
        <v>8691600</v>
      </c>
      <c r="N174" s="12">
        <f t="shared" si="26"/>
        <v>9842280</v>
      </c>
      <c r="O174" s="12">
        <f t="shared" si="29"/>
        <v>10270560</v>
      </c>
      <c r="P174" s="12">
        <f t="shared" si="27"/>
        <v>10765920</v>
      </c>
    </row>
    <row r="175" spans="1:16" ht="19.5" thickBot="1" x14ac:dyDescent="0.3">
      <c r="A175" s="1">
        <v>167</v>
      </c>
      <c r="B175" s="4" t="s">
        <v>317</v>
      </c>
      <c r="C175" s="7" t="s">
        <v>318</v>
      </c>
      <c r="D175" s="13">
        <v>16</v>
      </c>
      <c r="E175" s="13">
        <v>9.14</v>
      </c>
      <c r="F175" s="13">
        <v>7.4</v>
      </c>
      <c r="G175" s="11">
        <f t="shared" si="20"/>
        <v>5792000</v>
      </c>
      <c r="H175" s="11">
        <f t="shared" si="21"/>
        <v>2147900</v>
      </c>
      <c r="I175" s="11">
        <f t="shared" si="22"/>
        <v>4186120.0000000005</v>
      </c>
      <c r="J175" s="11">
        <f t="shared" si="28"/>
        <v>4944740</v>
      </c>
      <c r="K175" s="11">
        <f t="shared" si="23"/>
        <v>5822180</v>
      </c>
      <c r="L175" s="11">
        <f t="shared" si="24"/>
        <v>2012800</v>
      </c>
      <c r="M175" s="12">
        <f t="shared" si="25"/>
        <v>9952700</v>
      </c>
      <c r="N175" s="12">
        <f t="shared" si="26"/>
        <v>11990920</v>
      </c>
      <c r="O175" s="12">
        <f t="shared" si="29"/>
        <v>12749540</v>
      </c>
      <c r="P175" s="12">
        <f t="shared" si="27"/>
        <v>13626980</v>
      </c>
    </row>
    <row r="176" spans="1:16" ht="19.5" thickBot="1" x14ac:dyDescent="0.3">
      <c r="A176" s="1">
        <v>168</v>
      </c>
      <c r="B176" s="4" t="s">
        <v>319</v>
      </c>
      <c r="C176" s="7" t="s">
        <v>455</v>
      </c>
      <c r="D176" s="13">
        <v>16</v>
      </c>
      <c r="E176" s="13">
        <v>10.19</v>
      </c>
      <c r="F176" s="13">
        <v>7.4</v>
      </c>
      <c r="G176" s="11">
        <f t="shared" si="20"/>
        <v>5792000</v>
      </c>
      <c r="H176" s="11">
        <f t="shared" si="21"/>
        <v>2394650</v>
      </c>
      <c r="I176" s="11">
        <f t="shared" si="22"/>
        <v>4667020</v>
      </c>
      <c r="J176" s="11">
        <f t="shared" si="28"/>
        <v>5512790</v>
      </c>
      <c r="K176" s="11">
        <f t="shared" si="23"/>
        <v>6491030</v>
      </c>
      <c r="L176" s="11">
        <f t="shared" si="24"/>
        <v>2012800</v>
      </c>
      <c r="M176" s="12">
        <f t="shared" si="25"/>
        <v>10199450</v>
      </c>
      <c r="N176" s="12">
        <f t="shared" si="26"/>
        <v>12471820</v>
      </c>
      <c r="O176" s="12">
        <f t="shared" si="29"/>
        <v>13317590</v>
      </c>
      <c r="P176" s="12">
        <f t="shared" si="27"/>
        <v>14295830</v>
      </c>
    </row>
    <row r="177" spans="1:16" ht="19.5" thickBot="1" x14ac:dyDescent="0.3">
      <c r="A177" s="1">
        <v>169</v>
      </c>
      <c r="B177" s="4" t="s">
        <v>320</v>
      </c>
      <c r="C177" s="7" t="s">
        <v>456</v>
      </c>
      <c r="D177" s="13">
        <v>20</v>
      </c>
      <c r="E177" s="13">
        <v>9.6999999999999993</v>
      </c>
      <c r="F177" s="13">
        <v>7.4</v>
      </c>
      <c r="G177" s="11">
        <f t="shared" si="20"/>
        <v>7240000</v>
      </c>
      <c r="H177" s="11">
        <f t="shared" si="21"/>
        <v>2279500</v>
      </c>
      <c r="I177" s="11">
        <f t="shared" si="22"/>
        <v>4442600</v>
      </c>
      <c r="J177" s="11">
        <f t="shared" si="28"/>
        <v>5247700</v>
      </c>
      <c r="K177" s="11">
        <f t="shared" si="23"/>
        <v>6178900</v>
      </c>
      <c r="L177" s="11">
        <f t="shared" si="24"/>
        <v>2012800</v>
      </c>
      <c r="M177" s="12">
        <f t="shared" si="25"/>
        <v>11532300</v>
      </c>
      <c r="N177" s="12">
        <f t="shared" si="26"/>
        <v>13695400</v>
      </c>
      <c r="O177" s="12">
        <f t="shared" si="29"/>
        <v>14500500</v>
      </c>
      <c r="P177" s="12">
        <f t="shared" si="27"/>
        <v>15431700</v>
      </c>
    </row>
    <row r="178" spans="1:16" ht="19.5" thickBot="1" x14ac:dyDescent="0.3">
      <c r="A178" s="1">
        <v>170</v>
      </c>
      <c r="B178" s="4" t="s">
        <v>321</v>
      </c>
      <c r="C178" s="7" t="s">
        <v>322</v>
      </c>
      <c r="D178" s="13">
        <v>2</v>
      </c>
      <c r="E178" s="13">
        <v>2.66</v>
      </c>
      <c r="F178" s="13">
        <v>5.81</v>
      </c>
      <c r="G178" s="11">
        <f t="shared" si="20"/>
        <v>724000</v>
      </c>
      <c r="H178" s="11">
        <f t="shared" si="21"/>
        <v>625100</v>
      </c>
      <c r="I178" s="11">
        <f t="shared" si="22"/>
        <v>1218280</v>
      </c>
      <c r="J178" s="11">
        <f t="shared" si="28"/>
        <v>1439060</v>
      </c>
      <c r="K178" s="11">
        <f t="shared" si="23"/>
        <v>1694420</v>
      </c>
      <c r="L178" s="11">
        <f t="shared" si="24"/>
        <v>1580320</v>
      </c>
      <c r="M178" s="12">
        <f t="shared" si="25"/>
        <v>2929420</v>
      </c>
      <c r="N178" s="12">
        <f t="shared" si="26"/>
        <v>3522600</v>
      </c>
      <c r="O178" s="12">
        <f t="shared" si="29"/>
        <v>3743380</v>
      </c>
      <c r="P178" s="12">
        <f t="shared" si="27"/>
        <v>3998740</v>
      </c>
    </row>
    <row r="179" spans="1:16" ht="19.5" thickBot="1" x14ac:dyDescent="0.3">
      <c r="A179" s="1">
        <v>171</v>
      </c>
      <c r="B179" s="4" t="s">
        <v>323</v>
      </c>
      <c r="C179" s="7" t="s">
        <v>324</v>
      </c>
      <c r="D179" s="13">
        <v>5.2</v>
      </c>
      <c r="E179" s="13">
        <v>3.89</v>
      </c>
      <c r="F179" s="13">
        <v>5.81</v>
      </c>
      <c r="G179" s="11">
        <f t="shared" si="20"/>
        <v>1882400</v>
      </c>
      <c r="H179" s="11">
        <f t="shared" si="21"/>
        <v>914150</v>
      </c>
      <c r="I179" s="11">
        <f t="shared" si="22"/>
        <v>1781620</v>
      </c>
      <c r="J179" s="11">
        <f t="shared" si="28"/>
        <v>2104490</v>
      </c>
      <c r="K179" s="11">
        <f t="shared" si="23"/>
        <v>2477930</v>
      </c>
      <c r="L179" s="11">
        <f t="shared" si="24"/>
        <v>1580320</v>
      </c>
      <c r="M179" s="12">
        <f t="shared" si="25"/>
        <v>4376870</v>
      </c>
      <c r="N179" s="12">
        <f t="shared" si="26"/>
        <v>5244340</v>
      </c>
      <c r="O179" s="12">
        <f t="shared" si="29"/>
        <v>5567210</v>
      </c>
      <c r="P179" s="12">
        <f t="shared" si="27"/>
        <v>5940650</v>
      </c>
    </row>
    <row r="180" spans="1:16" ht="19.5" thickBot="1" x14ac:dyDescent="0.3">
      <c r="A180" s="1">
        <v>172</v>
      </c>
      <c r="B180" s="4" t="s">
        <v>325</v>
      </c>
      <c r="C180" s="7" t="s">
        <v>326</v>
      </c>
      <c r="D180" s="13">
        <v>2</v>
      </c>
      <c r="E180" s="13">
        <v>1.85</v>
      </c>
      <c r="F180" s="13">
        <v>2.42</v>
      </c>
      <c r="G180" s="11">
        <f t="shared" si="20"/>
        <v>724000</v>
      </c>
      <c r="H180" s="11">
        <f t="shared" si="21"/>
        <v>434750</v>
      </c>
      <c r="I180" s="11">
        <f t="shared" si="22"/>
        <v>847300</v>
      </c>
      <c r="J180" s="11">
        <f t="shared" si="28"/>
        <v>1000850</v>
      </c>
      <c r="K180" s="11">
        <f t="shared" si="23"/>
        <v>1178450</v>
      </c>
      <c r="L180" s="11">
        <f t="shared" si="24"/>
        <v>658240</v>
      </c>
      <c r="M180" s="12">
        <f t="shared" si="25"/>
        <v>1816990</v>
      </c>
      <c r="N180" s="12">
        <f t="shared" si="26"/>
        <v>2229540</v>
      </c>
      <c r="O180" s="12">
        <f t="shared" si="29"/>
        <v>2383090</v>
      </c>
      <c r="P180" s="12">
        <f t="shared" si="27"/>
        <v>2560690</v>
      </c>
    </row>
    <row r="181" spans="1:16" ht="19.5" thickBot="1" x14ac:dyDescent="0.3">
      <c r="A181" s="1">
        <v>173</v>
      </c>
      <c r="B181" s="4" t="s">
        <v>327</v>
      </c>
      <c r="C181" s="7" t="s">
        <v>328</v>
      </c>
      <c r="D181" s="13">
        <v>2.2000000000000002</v>
      </c>
      <c r="E181" s="13">
        <v>2.1</v>
      </c>
      <c r="F181" s="13">
        <v>1.99</v>
      </c>
      <c r="G181" s="11">
        <f t="shared" si="20"/>
        <v>796400.00000000012</v>
      </c>
      <c r="H181" s="11">
        <f t="shared" si="21"/>
        <v>493500</v>
      </c>
      <c r="I181" s="11">
        <f t="shared" si="22"/>
        <v>961800</v>
      </c>
      <c r="J181" s="11">
        <f t="shared" si="28"/>
        <v>1136100</v>
      </c>
      <c r="K181" s="11">
        <f t="shared" si="23"/>
        <v>1337700</v>
      </c>
      <c r="L181" s="11">
        <f t="shared" si="24"/>
        <v>541280</v>
      </c>
      <c r="M181" s="12">
        <f t="shared" si="25"/>
        <v>1831180</v>
      </c>
      <c r="N181" s="12">
        <f t="shared" si="26"/>
        <v>2299480</v>
      </c>
      <c r="O181" s="12">
        <f t="shared" si="29"/>
        <v>2473780</v>
      </c>
      <c r="P181" s="12">
        <f t="shared" si="27"/>
        <v>2675380</v>
      </c>
    </row>
    <row r="182" spans="1:16" ht="32.25" thickBot="1" x14ac:dyDescent="0.3">
      <c r="A182" s="1">
        <v>174</v>
      </c>
      <c r="B182" s="4" t="s">
        <v>329</v>
      </c>
      <c r="C182" s="7" t="s">
        <v>330</v>
      </c>
      <c r="D182" s="13">
        <v>4</v>
      </c>
      <c r="E182" s="13">
        <v>4.7300000000000004</v>
      </c>
      <c r="F182" s="13">
        <v>5.81</v>
      </c>
      <c r="G182" s="11">
        <f t="shared" si="20"/>
        <v>1448000</v>
      </c>
      <c r="H182" s="11">
        <f t="shared" si="21"/>
        <v>1111550</v>
      </c>
      <c r="I182" s="11">
        <f t="shared" si="22"/>
        <v>2166340</v>
      </c>
      <c r="J182" s="11">
        <f t="shared" si="28"/>
        <v>2558930</v>
      </c>
      <c r="K182" s="11">
        <f t="shared" si="23"/>
        <v>3013010.0000000005</v>
      </c>
      <c r="L182" s="11">
        <f t="shared" si="24"/>
        <v>1580320</v>
      </c>
      <c r="M182" s="12">
        <f t="shared" si="25"/>
        <v>4139870</v>
      </c>
      <c r="N182" s="12">
        <f t="shared" si="26"/>
        <v>5194660</v>
      </c>
      <c r="O182" s="12">
        <f t="shared" si="29"/>
        <v>5587250</v>
      </c>
      <c r="P182" s="12">
        <f t="shared" si="27"/>
        <v>6041330</v>
      </c>
    </row>
    <row r="183" spans="1:16" ht="19.5" thickBot="1" x14ac:dyDescent="0.3">
      <c r="A183" s="1">
        <v>175</v>
      </c>
      <c r="B183" s="4" t="s">
        <v>331</v>
      </c>
      <c r="C183" s="7" t="s">
        <v>332</v>
      </c>
      <c r="D183" s="13">
        <v>4.5999999999999996</v>
      </c>
      <c r="E183" s="13">
        <v>3.98</v>
      </c>
      <c r="F183" s="13">
        <v>5.81</v>
      </c>
      <c r="G183" s="11">
        <f t="shared" si="20"/>
        <v>1665199.9999999998</v>
      </c>
      <c r="H183" s="11">
        <f t="shared" si="21"/>
        <v>935300</v>
      </c>
      <c r="I183" s="11">
        <f t="shared" si="22"/>
        <v>1822840</v>
      </c>
      <c r="J183" s="11">
        <f t="shared" si="28"/>
        <v>2153180</v>
      </c>
      <c r="K183" s="11">
        <f t="shared" si="23"/>
        <v>2535260</v>
      </c>
      <c r="L183" s="11">
        <f t="shared" si="24"/>
        <v>1580320</v>
      </c>
      <c r="M183" s="12">
        <f t="shared" si="25"/>
        <v>4180820</v>
      </c>
      <c r="N183" s="12">
        <f t="shared" si="26"/>
        <v>5068360</v>
      </c>
      <c r="O183" s="12">
        <f t="shared" si="29"/>
        <v>5398700</v>
      </c>
      <c r="P183" s="12">
        <f t="shared" si="27"/>
        <v>5780780</v>
      </c>
    </row>
    <row r="184" spans="1:16" ht="19.5" thickBot="1" x14ac:dyDescent="0.3">
      <c r="A184" s="1">
        <v>176</v>
      </c>
      <c r="B184" s="4" t="s">
        <v>333</v>
      </c>
      <c r="C184" s="7" t="s">
        <v>334</v>
      </c>
      <c r="D184" s="13">
        <v>6</v>
      </c>
      <c r="E184" s="13">
        <v>5</v>
      </c>
      <c r="F184" s="13">
        <v>5.88</v>
      </c>
      <c r="G184" s="11">
        <f t="shared" si="20"/>
        <v>2172000</v>
      </c>
      <c r="H184" s="11">
        <f t="shared" si="21"/>
        <v>1175000</v>
      </c>
      <c r="I184" s="11">
        <f t="shared" si="22"/>
        <v>2290000</v>
      </c>
      <c r="J184" s="11">
        <f t="shared" si="28"/>
        <v>2705000</v>
      </c>
      <c r="K184" s="11">
        <f t="shared" si="23"/>
        <v>3185000</v>
      </c>
      <c r="L184" s="11">
        <f t="shared" si="24"/>
        <v>1599360</v>
      </c>
      <c r="M184" s="12">
        <f t="shared" si="25"/>
        <v>4946360</v>
      </c>
      <c r="N184" s="12">
        <f t="shared" si="26"/>
        <v>6061360</v>
      </c>
      <c r="O184" s="12">
        <f t="shared" si="29"/>
        <v>6476360</v>
      </c>
      <c r="P184" s="12">
        <f t="shared" si="27"/>
        <v>6956360</v>
      </c>
    </row>
    <row r="185" spans="1:16" ht="19.5" thickBot="1" x14ac:dyDescent="0.3">
      <c r="A185" s="1">
        <v>177</v>
      </c>
      <c r="B185" s="4" t="s">
        <v>335</v>
      </c>
      <c r="C185" s="7" t="s">
        <v>336</v>
      </c>
      <c r="D185" s="13">
        <v>7.2</v>
      </c>
      <c r="E185" s="13">
        <v>6.08</v>
      </c>
      <c r="F185" s="13">
        <v>5.88</v>
      </c>
      <c r="G185" s="11">
        <f t="shared" si="20"/>
        <v>2606400</v>
      </c>
      <c r="H185" s="11">
        <f t="shared" si="21"/>
        <v>1428800</v>
      </c>
      <c r="I185" s="11">
        <f t="shared" si="22"/>
        <v>2784640</v>
      </c>
      <c r="J185" s="11">
        <f t="shared" si="28"/>
        <v>3289280</v>
      </c>
      <c r="K185" s="11">
        <f t="shared" si="23"/>
        <v>3872960</v>
      </c>
      <c r="L185" s="11">
        <f t="shared" si="24"/>
        <v>1599360</v>
      </c>
      <c r="M185" s="12">
        <f t="shared" si="25"/>
        <v>5634560</v>
      </c>
      <c r="N185" s="12">
        <f t="shared" si="26"/>
        <v>6990400</v>
      </c>
      <c r="O185" s="12">
        <f t="shared" si="29"/>
        <v>7495040</v>
      </c>
      <c r="P185" s="12">
        <f t="shared" si="27"/>
        <v>8078720</v>
      </c>
    </row>
    <row r="186" spans="1:16" ht="19.5" thickBot="1" x14ac:dyDescent="0.3">
      <c r="A186" s="1">
        <v>178</v>
      </c>
      <c r="B186" s="4" t="s">
        <v>337</v>
      </c>
      <c r="C186" s="7" t="s">
        <v>338</v>
      </c>
      <c r="D186" s="13">
        <v>10</v>
      </c>
      <c r="E186" s="13">
        <v>7.14</v>
      </c>
      <c r="F186" s="13">
        <v>5.88</v>
      </c>
      <c r="G186" s="11">
        <f t="shared" si="20"/>
        <v>3620000</v>
      </c>
      <c r="H186" s="11">
        <f t="shared" si="21"/>
        <v>1677900</v>
      </c>
      <c r="I186" s="11">
        <f t="shared" si="22"/>
        <v>3270120</v>
      </c>
      <c r="J186" s="11">
        <f t="shared" si="28"/>
        <v>3862740</v>
      </c>
      <c r="K186" s="11">
        <f t="shared" si="23"/>
        <v>4548180</v>
      </c>
      <c r="L186" s="11">
        <f t="shared" si="24"/>
        <v>1599360</v>
      </c>
      <c r="M186" s="12">
        <f t="shared" si="25"/>
        <v>6897260</v>
      </c>
      <c r="N186" s="12">
        <f t="shared" si="26"/>
        <v>8489480</v>
      </c>
      <c r="O186" s="12">
        <f t="shared" si="29"/>
        <v>9082100</v>
      </c>
      <c r="P186" s="12">
        <f t="shared" si="27"/>
        <v>9767540</v>
      </c>
    </row>
    <row r="187" spans="1:16" ht="19.5" thickBot="1" x14ac:dyDescent="0.3">
      <c r="A187" s="1">
        <v>179</v>
      </c>
      <c r="B187" s="4" t="s">
        <v>339</v>
      </c>
      <c r="C187" s="7" t="s">
        <v>340</v>
      </c>
      <c r="D187" s="13">
        <v>4</v>
      </c>
      <c r="E187" s="13">
        <v>4.7300000000000004</v>
      </c>
      <c r="F187" s="13">
        <v>5.88</v>
      </c>
      <c r="G187" s="11">
        <f t="shared" si="20"/>
        <v>1448000</v>
      </c>
      <c r="H187" s="11">
        <f t="shared" si="21"/>
        <v>1111550</v>
      </c>
      <c r="I187" s="11">
        <f t="shared" si="22"/>
        <v>2166340</v>
      </c>
      <c r="J187" s="11">
        <f t="shared" si="28"/>
        <v>2558930</v>
      </c>
      <c r="K187" s="11">
        <f t="shared" si="23"/>
        <v>3013010.0000000005</v>
      </c>
      <c r="L187" s="11">
        <f t="shared" si="24"/>
        <v>1599360</v>
      </c>
      <c r="M187" s="12">
        <f t="shared" si="25"/>
        <v>4158910</v>
      </c>
      <c r="N187" s="12">
        <f t="shared" si="26"/>
        <v>5213700</v>
      </c>
      <c r="O187" s="12">
        <f t="shared" si="29"/>
        <v>5606290</v>
      </c>
      <c r="P187" s="12">
        <f t="shared" si="27"/>
        <v>6060370</v>
      </c>
    </row>
    <row r="188" spans="1:16" ht="19.5" thickBot="1" x14ac:dyDescent="0.3">
      <c r="A188" s="1">
        <v>180</v>
      </c>
      <c r="B188" s="4" t="s">
        <v>341</v>
      </c>
      <c r="C188" s="7" t="s">
        <v>342</v>
      </c>
      <c r="D188" s="13">
        <v>12</v>
      </c>
      <c r="E188" s="13">
        <v>5.65</v>
      </c>
      <c r="F188" s="13">
        <v>5.88</v>
      </c>
      <c r="G188" s="11">
        <f t="shared" si="20"/>
        <v>4344000</v>
      </c>
      <c r="H188" s="11">
        <f t="shared" si="21"/>
        <v>1327750</v>
      </c>
      <c r="I188" s="11">
        <f t="shared" si="22"/>
        <v>2587700</v>
      </c>
      <c r="J188" s="11">
        <f t="shared" si="28"/>
        <v>3056650</v>
      </c>
      <c r="K188" s="11">
        <f t="shared" si="23"/>
        <v>3599050</v>
      </c>
      <c r="L188" s="11">
        <f t="shared" si="24"/>
        <v>1599360</v>
      </c>
      <c r="M188" s="12">
        <f t="shared" si="25"/>
        <v>7271110</v>
      </c>
      <c r="N188" s="12">
        <f t="shared" si="26"/>
        <v>8531060</v>
      </c>
      <c r="O188" s="12">
        <f t="shared" si="29"/>
        <v>9000010</v>
      </c>
      <c r="P188" s="12">
        <f t="shared" si="27"/>
        <v>9542410</v>
      </c>
    </row>
    <row r="189" spans="1:16" ht="19.5" thickBot="1" x14ac:dyDescent="0.3">
      <c r="A189" s="1">
        <v>181</v>
      </c>
      <c r="B189" s="4" t="s">
        <v>343</v>
      </c>
      <c r="C189" s="7" t="s">
        <v>344</v>
      </c>
      <c r="D189" s="13">
        <v>10.5</v>
      </c>
      <c r="E189" s="13">
        <v>5</v>
      </c>
      <c r="F189" s="13">
        <v>5.88</v>
      </c>
      <c r="G189" s="11">
        <f t="shared" si="20"/>
        <v>3801000</v>
      </c>
      <c r="H189" s="11">
        <f t="shared" si="21"/>
        <v>1175000</v>
      </c>
      <c r="I189" s="11">
        <f t="shared" si="22"/>
        <v>2290000</v>
      </c>
      <c r="J189" s="11">
        <f t="shared" si="28"/>
        <v>2705000</v>
      </c>
      <c r="K189" s="11">
        <f t="shared" si="23"/>
        <v>3185000</v>
      </c>
      <c r="L189" s="11">
        <f t="shared" si="24"/>
        <v>1599360</v>
      </c>
      <c r="M189" s="12">
        <f t="shared" si="25"/>
        <v>6575360</v>
      </c>
      <c r="N189" s="12">
        <f t="shared" si="26"/>
        <v>7690360</v>
      </c>
      <c r="O189" s="12">
        <f t="shared" si="29"/>
        <v>8105360</v>
      </c>
      <c r="P189" s="12">
        <f t="shared" si="27"/>
        <v>8585360</v>
      </c>
    </row>
    <row r="190" spans="1:16" ht="19.5" thickBot="1" x14ac:dyDescent="0.3">
      <c r="A190" s="1">
        <v>182</v>
      </c>
      <c r="B190" s="4" t="s">
        <v>345</v>
      </c>
      <c r="C190" s="7" t="s">
        <v>346</v>
      </c>
      <c r="D190" s="13">
        <v>7.2</v>
      </c>
      <c r="E190" s="13">
        <v>5.84</v>
      </c>
      <c r="F190" s="13">
        <v>5.88</v>
      </c>
      <c r="G190" s="11">
        <f t="shared" si="20"/>
        <v>2606400</v>
      </c>
      <c r="H190" s="11">
        <f t="shared" si="21"/>
        <v>1372400</v>
      </c>
      <c r="I190" s="11">
        <f t="shared" si="22"/>
        <v>2674720</v>
      </c>
      <c r="J190" s="11">
        <f t="shared" si="28"/>
        <v>3159440</v>
      </c>
      <c r="K190" s="11">
        <f t="shared" si="23"/>
        <v>3720080</v>
      </c>
      <c r="L190" s="11">
        <f t="shared" si="24"/>
        <v>1599360</v>
      </c>
      <c r="M190" s="12">
        <f t="shared" si="25"/>
        <v>5578160</v>
      </c>
      <c r="N190" s="12">
        <f t="shared" si="26"/>
        <v>6880480</v>
      </c>
      <c r="O190" s="12">
        <f t="shared" si="29"/>
        <v>7365200</v>
      </c>
      <c r="P190" s="12">
        <f t="shared" si="27"/>
        <v>7925840</v>
      </c>
    </row>
    <row r="191" spans="1:16" ht="19.5" thickBot="1" x14ac:dyDescent="0.3">
      <c r="A191" s="1">
        <v>183</v>
      </c>
      <c r="B191" s="4" t="s">
        <v>347</v>
      </c>
      <c r="C191" s="7" t="s">
        <v>348</v>
      </c>
      <c r="D191" s="13">
        <v>6</v>
      </c>
      <c r="E191" s="13">
        <v>4.82</v>
      </c>
      <c r="F191" s="13">
        <v>5.88</v>
      </c>
      <c r="G191" s="11">
        <f t="shared" si="20"/>
        <v>2172000</v>
      </c>
      <c r="H191" s="11">
        <f t="shared" si="21"/>
        <v>1132700</v>
      </c>
      <c r="I191" s="11">
        <f t="shared" si="22"/>
        <v>2207560</v>
      </c>
      <c r="J191" s="11">
        <f t="shared" si="28"/>
        <v>2607620</v>
      </c>
      <c r="K191" s="11">
        <f t="shared" si="23"/>
        <v>3070340</v>
      </c>
      <c r="L191" s="11">
        <f t="shared" si="24"/>
        <v>1599360</v>
      </c>
      <c r="M191" s="12">
        <f t="shared" si="25"/>
        <v>4904060</v>
      </c>
      <c r="N191" s="12">
        <f t="shared" si="26"/>
        <v>5978920</v>
      </c>
      <c r="O191" s="12">
        <f t="shared" si="29"/>
        <v>6378980</v>
      </c>
      <c r="P191" s="12">
        <f t="shared" si="27"/>
        <v>6841700</v>
      </c>
    </row>
    <row r="192" spans="1:16" ht="19.5" thickBot="1" x14ac:dyDescent="0.3">
      <c r="A192" s="1">
        <v>184</v>
      </c>
      <c r="B192" s="4" t="s">
        <v>349</v>
      </c>
      <c r="C192" s="7" t="s">
        <v>350</v>
      </c>
      <c r="D192" s="13">
        <v>7.6</v>
      </c>
      <c r="E192" s="13">
        <v>5.28</v>
      </c>
      <c r="F192" s="13">
        <v>5.88</v>
      </c>
      <c r="G192" s="11">
        <f t="shared" si="20"/>
        <v>2751200</v>
      </c>
      <c r="H192" s="11">
        <f t="shared" si="21"/>
        <v>1240800</v>
      </c>
      <c r="I192" s="11">
        <f t="shared" si="22"/>
        <v>2418240</v>
      </c>
      <c r="J192" s="11">
        <f t="shared" si="28"/>
        <v>2856480</v>
      </c>
      <c r="K192" s="11">
        <f t="shared" si="23"/>
        <v>3363360</v>
      </c>
      <c r="L192" s="11">
        <f t="shared" si="24"/>
        <v>1599360</v>
      </c>
      <c r="M192" s="12">
        <f t="shared" si="25"/>
        <v>5591360</v>
      </c>
      <c r="N192" s="12">
        <f t="shared" si="26"/>
        <v>6768800</v>
      </c>
      <c r="O192" s="12">
        <f t="shared" si="29"/>
        <v>7207040</v>
      </c>
      <c r="P192" s="12">
        <f t="shared" si="27"/>
        <v>7713920</v>
      </c>
    </row>
    <row r="193" spans="1:16" ht="19.5" thickBot="1" x14ac:dyDescent="0.3">
      <c r="A193" s="1">
        <v>185</v>
      </c>
      <c r="B193" s="4" t="s">
        <v>351</v>
      </c>
      <c r="C193" s="7" t="s">
        <v>352</v>
      </c>
      <c r="D193" s="13">
        <v>5.2</v>
      </c>
      <c r="E193" s="13">
        <v>3.71</v>
      </c>
      <c r="F193" s="13">
        <v>5.88</v>
      </c>
      <c r="G193" s="11">
        <f t="shared" si="20"/>
        <v>1882400</v>
      </c>
      <c r="H193" s="11">
        <f t="shared" si="21"/>
        <v>871850</v>
      </c>
      <c r="I193" s="11">
        <f t="shared" si="22"/>
        <v>1699180</v>
      </c>
      <c r="J193" s="11">
        <f t="shared" si="28"/>
        <v>2007110</v>
      </c>
      <c r="K193" s="11">
        <f t="shared" si="23"/>
        <v>2363270</v>
      </c>
      <c r="L193" s="11">
        <f t="shared" si="24"/>
        <v>1599360</v>
      </c>
      <c r="M193" s="12">
        <f t="shared" si="25"/>
        <v>4353610</v>
      </c>
      <c r="N193" s="12">
        <f t="shared" si="26"/>
        <v>5180940</v>
      </c>
      <c r="O193" s="12">
        <f t="shared" si="29"/>
        <v>5488870</v>
      </c>
      <c r="P193" s="12">
        <f t="shared" si="27"/>
        <v>5845030</v>
      </c>
    </row>
    <row r="194" spans="1:16" ht="19.5" thickBot="1" x14ac:dyDescent="0.3">
      <c r="A194" s="1">
        <v>186</v>
      </c>
      <c r="B194" s="4" t="s">
        <v>353</v>
      </c>
      <c r="C194" s="7" t="s">
        <v>354</v>
      </c>
      <c r="D194" s="13">
        <v>4</v>
      </c>
      <c r="E194" s="13">
        <v>2.9</v>
      </c>
      <c r="F194" s="13">
        <v>5.88</v>
      </c>
      <c r="G194" s="11">
        <f t="shared" si="20"/>
        <v>1448000</v>
      </c>
      <c r="H194" s="11">
        <f t="shared" si="21"/>
        <v>681500</v>
      </c>
      <c r="I194" s="11">
        <f t="shared" si="22"/>
        <v>1328200</v>
      </c>
      <c r="J194" s="11">
        <f t="shared" si="28"/>
        <v>1568900</v>
      </c>
      <c r="K194" s="11">
        <f t="shared" si="23"/>
        <v>1847300</v>
      </c>
      <c r="L194" s="11">
        <f t="shared" si="24"/>
        <v>1599360</v>
      </c>
      <c r="M194" s="12">
        <f t="shared" si="25"/>
        <v>3728860</v>
      </c>
      <c r="N194" s="12">
        <f t="shared" si="26"/>
        <v>4375560</v>
      </c>
      <c r="O194" s="12">
        <f t="shared" si="29"/>
        <v>4616260</v>
      </c>
      <c r="P194" s="12">
        <f t="shared" si="27"/>
        <v>4894660</v>
      </c>
    </row>
    <row r="195" spans="1:16" ht="19.5" thickBot="1" x14ac:dyDescent="0.3">
      <c r="A195" s="1">
        <v>187</v>
      </c>
      <c r="B195" s="4" t="s">
        <v>355</v>
      </c>
      <c r="C195" s="7" t="s">
        <v>356</v>
      </c>
      <c r="D195" s="13">
        <v>35.5</v>
      </c>
      <c r="E195" s="13">
        <v>5.56</v>
      </c>
      <c r="F195" s="13">
        <v>5.88</v>
      </c>
      <c r="G195" s="11">
        <f t="shared" si="20"/>
        <v>12851000</v>
      </c>
      <c r="H195" s="11">
        <f t="shared" si="21"/>
        <v>1306600</v>
      </c>
      <c r="I195" s="11">
        <f t="shared" si="22"/>
        <v>2546480</v>
      </c>
      <c r="J195" s="11">
        <f t="shared" si="28"/>
        <v>3007960</v>
      </c>
      <c r="K195" s="11">
        <f t="shared" si="23"/>
        <v>3541719.9999999995</v>
      </c>
      <c r="L195" s="11">
        <f t="shared" si="24"/>
        <v>1599360</v>
      </c>
      <c r="M195" s="12">
        <f t="shared" si="25"/>
        <v>15756960</v>
      </c>
      <c r="N195" s="12">
        <f t="shared" si="26"/>
        <v>16996840</v>
      </c>
      <c r="O195" s="12">
        <f t="shared" si="29"/>
        <v>17458320</v>
      </c>
      <c r="P195" s="12">
        <f t="shared" si="27"/>
        <v>17992080</v>
      </c>
    </row>
    <row r="196" spans="1:16" ht="19.5" thickBot="1" x14ac:dyDescent="0.3">
      <c r="A196" s="1">
        <v>188</v>
      </c>
      <c r="B196" s="4" t="s">
        <v>357</v>
      </c>
      <c r="C196" s="7" t="s">
        <v>358</v>
      </c>
      <c r="D196" s="13">
        <v>4.2</v>
      </c>
      <c r="E196" s="13">
        <v>5.81</v>
      </c>
      <c r="F196" s="13">
        <v>5.88</v>
      </c>
      <c r="G196" s="11">
        <f t="shared" si="20"/>
        <v>1520400</v>
      </c>
      <c r="H196" s="11">
        <f t="shared" si="21"/>
        <v>1365350</v>
      </c>
      <c r="I196" s="11">
        <f t="shared" si="22"/>
        <v>2660980</v>
      </c>
      <c r="J196" s="11">
        <f t="shared" si="28"/>
        <v>3143210</v>
      </c>
      <c r="K196" s="11">
        <f t="shared" si="23"/>
        <v>3700969.9999999995</v>
      </c>
      <c r="L196" s="11">
        <f t="shared" si="24"/>
        <v>1599360</v>
      </c>
      <c r="M196" s="12">
        <f t="shared" si="25"/>
        <v>4485110</v>
      </c>
      <c r="N196" s="12">
        <f t="shared" si="26"/>
        <v>5780740</v>
      </c>
      <c r="O196" s="12">
        <f t="shared" si="29"/>
        <v>6262970</v>
      </c>
      <c r="P196" s="12">
        <f t="shared" si="27"/>
        <v>6820730</v>
      </c>
    </row>
    <row r="197" spans="1:16" ht="19.5" thickBot="1" x14ac:dyDescent="0.3">
      <c r="A197" s="1">
        <v>189</v>
      </c>
      <c r="B197" s="4" t="s">
        <v>359</v>
      </c>
      <c r="C197" s="7" t="s">
        <v>360</v>
      </c>
      <c r="D197" s="13">
        <v>5.3</v>
      </c>
      <c r="E197" s="13">
        <v>4.4800000000000004</v>
      </c>
      <c r="F197" s="13">
        <v>5.88</v>
      </c>
      <c r="G197" s="11">
        <f t="shared" si="20"/>
        <v>1918600</v>
      </c>
      <c r="H197" s="11">
        <f t="shared" si="21"/>
        <v>1052800</v>
      </c>
      <c r="I197" s="11">
        <f t="shared" si="22"/>
        <v>2051840.0000000002</v>
      </c>
      <c r="J197" s="11">
        <f t="shared" si="28"/>
        <v>2423680</v>
      </c>
      <c r="K197" s="11">
        <f t="shared" si="23"/>
        <v>2853760.0000000005</v>
      </c>
      <c r="L197" s="11">
        <f t="shared" si="24"/>
        <v>1599360</v>
      </c>
      <c r="M197" s="12">
        <f t="shared" si="25"/>
        <v>4570760</v>
      </c>
      <c r="N197" s="12">
        <f t="shared" si="26"/>
        <v>5569800</v>
      </c>
      <c r="O197" s="12">
        <f t="shared" si="29"/>
        <v>5941640</v>
      </c>
      <c r="P197" s="12">
        <f t="shared" si="27"/>
        <v>6371720</v>
      </c>
    </row>
    <row r="198" spans="1:16" ht="19.5" thickBot="1" x14ac:dyDescent="0.3">
      <c r="A198" s="1">
        <v>190</v>
      </c>
      <c r="B198" s="4" t="s">
        <v>361</v>
      </c>
      <c r="C198" s="7" t="s">
        <v>362</v>
      </c>
      <c r="D198" s="13">
        <v>5.3</v>
      </c>
      <c r="E198" s="13">
        <v>5.22</v>
      </c>
      <c r="F198" s="13">
        <v>5.88</v>
      </c>
      <c r="G198" s="11">
        <f t="shared" si="20"/>
        <v>1918600</v>
      </c>
      <c r="H198" s="11">
        <f t="shared" si="21"/>
        <v>1226700</v>
      </c>
      <c r="I198" s="11">
        <f t="shared" si="22"/>
        <v>2390760</v>
      </c>
      <c r="J198" s="11">
        <f t="shared" si="28"/>
        <v>2824020</v>
      </c>
      <c r="K198" s="11">
        <f t="shared" si="23"/>
        <v>3325140</v>
      </c>
      <c r="L198" s="11">
        <f t="shared" si="24"/>
        <v>1599360</v>
      </c>
      <c r="M198" s="12">
        <f t="shared" si="25"/>
        <v>4744660</v>
      </c>
      <c r="N198" s="12">
        <f t="shared" si="26"/>
        <v>5908720</v>
      </c>
      <c r="O198" s="12">
        <f t="shared" si="29"/>
        <v>6341980</v>
      </c>
      <c r="P198" s="12">
        <f t="shared" si="27"/>
        <v>6843100</v>
      </c>
    </row>
    <row r="199" spans="1:16" ht="19.5" thickBot="1" x14ac:dyDescent="0.3">
      <c r="A199" s="1">
        <v>191</v>
      </c>
      <c r="B199" s="4" t="s">
        <v>363</v>
      </c>
      <c r="C199" s="7" t="s">
        <v>364</v>
      </c>
      <c r="D199" s="13">
        <v>7.7</v>
      </c>
      <c r="E199" s="13">
        <v>4.45</v>
      </c>
      <c r="F199" s="13">
        <v>5.88</v>
      </c>
      <c r="G199" s="11">
        <f t="shared" si="20"/>
        <v>2787400</v>
      </c>
      <c r="H199" s="11">
        <f t="shared" si="21"/>
        <v>1045750</v>
      </c>
      <c r="I199" s="11">
        <f t="shared" si="22"/>
        <v>2038100</v>
      </c>
      <c r="J199" s="11">
        <f t="shared" si="28"/>
        <v>2407450</v>
      </c>
      <c r="K199" s="11">
        <f t="shared" si="23"/>
        <v>2834650</v>
      </c>
      <c r="L199" s="11">
        <f t="shared" si="24"/>
        <v>1599360</v>
      </c>
      <c r="M199" s="12">
        <f t="shared" si="25"/>
        <v>5432510</v>
      </c>
      <c r="N199" s="12">
        <f t="shared" si="26"/>
        <v>6424860</v>
      </c>
      <c r="O199" s="12">
        <f t="shared" si="29"/>
        <v>6794210</v>
      </c>
      <c r="P199" s="12">
        <f t="shared" si="27"/>
        <v>7221410</v>
      </c>
    </row>
    <row r="200" spans="1:16" ht="19.5" thickBot="1" x14ac:dyDescent="0.3">
      <c r="A200" s="1">
        <v>192</v>
      </c>
      <c r="B200" s="4" t="s">
        <v>365</v>
      </c>
      <c r="C200" s="7" t="s">
        <v>366</v>
      </c>
      <c r="D200" s="13">
        <v>12</v>
      </c>
      <c r="E200" s="13">
        <v>4.97</v>
      </c>
      <c r="F200" s="13" t="s">
        <v>464</v>
      </c>
      <c r="G200" s="11">
        <f t="shared" si="20"/>
        <v>4344000</v>
      </c>
      <c r="H200" s="11">
        <f t="shared" si="21"/>
        <v>1167950</v>
      </c>
      <c r="I200" s="11">
        <f t="shared" si="22"/>
        <v>2276260</v>
      </c>
      <c r="J200" s="11">
        <f t="shared" si="28"/>
        <v>2688770</v>
      </c>
      <c r="K200" s="11">
        <f t="shared" si="23"/>
        <v>3165890</v>
      </c>
      <c r="L200" s="11">
        <f t="shared" si="24"/>
        <v>1580320</v>
      </c>
      <c r="M200" s="12">
        <f t="shared" si="25"/>
        <v>7092270</v>
      </c>
      <c r="N200" s="12">
        <f t="shared" si="26"/>
        <v>8200580</v>
      </c>
      <c r="O200" s="12">
        <f t="shared" si="29"/>
        <v>8613090</v>
      </c>
      <c r="P200" s="12">
        <f t="shared" si="27"/>
        <v>9090210</v>
      </c>
    </row>
    <row r="201" spans="1:16" ht="32.25" thickBot="1" x14ac:dyDescent="0.3">
      <c r="A201" s="1">
        <v>193</v>
      </c>
      <c r="B201" s="4" t="s">
        <v>367</v>
      </c>
      <c r="C201" s="7" t="s">
        <v>368</v>
      </c>
      <c r="D201" s="13">
        <v>28</v>
      </c>
      <c r="E201" s="13">
        <v>6.3</v>
      </c>
      <c r="F201" s="13" t="s">
        <v>464</v>
      </c>
      <c r="G201" s="11">
        <f t="shared" si="20"/>
        <v>10136000</v>
      </c>
      <c r="H201" s="11">
        <f t="shared" si="21"/>
        <v>1480500</v>
      </c>
      <c r="I201" s="11">
        <f t="shared" si="22"/>
        <v>2885400</v>
      </c>
      <c r="J201" s="11">
        <f t="shared" si="28"/>
        <v>3408300</v>
      </c>
      <c r="K201" s="11">
        <f t="shared" si="23"/>
        <v>4013100</v>
      </c>
      <c r="L201" s="11">
        <f t="shared" si="24"/>
        <v>1580320</v>
      </c>
      <c r="M201" s="12">
        <f t="shared" si="25"/>
        <v>13196820</v>
      </c>
      <c r="N201" s="12">
        <f t="shared" si="26"/>
        <v>14601720</v>
      </c>
      <c r="O201" s="12">
        <f t="shared" si="29"/>
        <v>15124620</v>
      </c>
      <c r="P201" s="12">
        <f t="shared" si="27"/>
        <v>15729420</v>
      </c>
    </row>
    <row r="202" spans="1:16" ht="19.5" thickBot="1" x14ac:dyDescent="0.3">
      <c r="A202" s="1">
        <v>194</v>
      </c>
      <c r="B202" s="4" t="s">
        <v>369</v>
      </c>
      <c r="C202" s="7" t="s">
        <v>457</v>
      </c>
      <c r="D202" s="13">
        <v>6.8</v>
      </c>
      <c r="E202" s="13">
        <v>5.47</v>
      </c>
      <c r="F202" s="13">
        <v>5.88</v>
      </c>
      <c r="G202" s="11">
        <f t="shared" ref="G202:G240" si="30">D202*$D$2</f>
        <v>2461600</v>
      </c>
      <c r="H202" s="11">
        <f t="shared" ref="H202:H240" si="31">E202*$D$3</f>
        <v>1285450</v>
      </c>
      <c r="I202" s="11">
        <f t="shared" ref="I202:I240" si="32">E202*$D$4</f>
        <v>2505260</v>
      </c>
      <c r="J202" s="11">
        <f t="shared" si="28"/>
        <v>2959270</v>
      </c>
      <c r="K202" s="11">
        <f t="shared" ref="K202:K240" si="33">E202*$D$6</f>
        <v>3484390</v>
      </c>
      <c r="L202" s="11">
        <f t="shared" ref="L202:L240" si="34">F202*$D$7</f>
        <v>1599360</v>
      </c>
      <c r="M202" s="12">
        <f t="shared" ref="M202:M240" si="35">G202+H202+L202</f>
        <v>5346410</v>
      </c>
      <c r="N202" s="12">
        <f t="shared" ref="N202:N240" si="36">G202+I202+L202</f>
        <v>6566220</v>
      </c>
      <c r="O202" s="12">
        <f t="shared" si="29"/>
        <v>7020230</v>
      </c>
      <c r="P202" s="12">
        <f t="shared" ref="P202:P240" si="37">G202+K202+L202</f>
        <v>7545350</v>
      </c>
    </row>
    <row r="203" spans="1:16" ht="19.5" thickBot="1" x14ac:dyDescent="0.3">
      <c r="A203" s="1">
        <v>195</v>
      </c>
      <c r="B203" s="4" t="s">
        <v>370</v>
      </c>
      <c r="C203" s="7" t="s">
        <v>458</v>
      </c>
      <c r="D203" s="13">
        <v>6.7</v>
      </c>
      <c r="E203" s="13">
        <v>5.47</v>
      </c>
      <c r="F203" s="13">
        <v>5.88</v>
      </c>
      <c r="G203" s="11">
        <f t="shared" si="30"/>
        <v>2425400</v>
      </c>
      <c r="H203" s="11">
        <f t="shared" si="31"/>
        <v>1285450</v>
      </c>
      <c r="I203" s="11">
        <f t="shared" si="32"/>
        <v>2505260</v>
      </c>
      <c r="J203" s="11">
        <f t="shared" ref="J203:J262" si="38">541000*E203</f>
        <v>2959270</v>
      </c>
      <c r="K203" s="11">
        <f t="shared" si="33"/>
        <v>3484390</v>
      </c>
      <c r="L203" s="11">
        <f t="shared" si="34"/>
        <v>1599360</v>
      </c>
      <c r="M203" s="12">
        <f t="shared" si="35"/>
        <v>5310210</v>
      </c>
      <c r="N203" s="12">
        <f t="shared" si="36"/>
        <v>6530020</v>
      </c>
      <c r="O203" s="12">
        <f t="shared" ref="O203:O262" si="39">G203+J203+L203</f>
        <v>6984030</v>
      </c>
      <c r="P203" s="12">
        <f t="shared" si="37"/>
        <v>7509150</v>
      </c>
    </row>
    <row r="204" spans="1:16" ht="19.5" thickBot="1" x14ac:dyDescent="0.3">
      <c r="A204" s="1">
        <v>196</v>
      </c>
      <c r="B204" s="4" t="s">
        <v>371</v>
      </c>
      <c r="C204" s="7" t="s">
        <v>459</v>
      </c>
      <c r="D204" s="13">
        <v>9.5</v>
      </c>
      <c r="E204" s="13">
        <v>6.3</v>
      </c>
      <c r="F204" s="13">
        <v>5.88</v>
      </c>
      <c r="G204" s="11">
        <f t="shared" si="30"/>
        <v>3439000</v>
      </c>
      <c r="H204" s="11">
        <f t="shared" si="31"/>
        <v>1480500</v>
      </c>
      <c r="I204" s="11">
        <f t="shared" si="32"/>
        <v>2885400</v>
      </c>
      <c r="J204" s="11">
        <f t="shared" si="38"/>
        <v>3408300</v>
      </c>
      <c r="K204" s="11">
        <f t="shared" si="33"/>
        <v>4013100</v>
      </c>
      <c r="L204" s="11">
        <f t="shared" si="34"/>
        <v>1599360</v>
      </c>
      <c r="M204" s="12">
        <f t="shared" si="35"/>
        <v>6518860</v>
      </c>
      <c r="N204" s="12">
        <f t="shared" si="36"/>
        <v>7923760</v>
      </c>
      <c r="O204" s="12">
        <f t="shared" si="39"/>
        <v>8446660</v>
      </c>
      <c r="P204" s="12">
        <f t="shared" si="37"/>
        <v>9051460</v>
      </c>
    </row>
    <row r="205" spans="1:16" ht="19.5" thickBot="1" x14ac:dyDescent="0.3">
      <c r="A205" s="1">
        <v>197</v>
      </c>
      <c r="B205" s="4" t="s">
        <v>372</v>
      </c>
      <c r="C205" s="7" t="s">
        <v>373</v>
      </c>
      <c r="D205" s="13">
        <v>2.7</v>
      </c>
      <c r="E205" s="13">
        <v>2.66</v>
      </c>
      <c r="F205" s="13">
        <v>1.99</v>
      </c>
      <c r="G205" s="11">
        <f t="shared" si="30"/>
        <v>977400.00000000012</v>
      </c>
      <c r="H205" s="11">
        <f t="shared" si="31"/>
        <v>625100</v>
      </c>
      <c r="I205" s="11">
        <f t="shared" si="32"/>
        <v>1218280</v>
      </c>
      <c r="J205" s="11">
        <f t="shared" si="38"/>
        <v>1439060</v>
      </c>
      <c r="K205" s="11">
        <f t="shared" si="33"/>
        <v>1694420</v>
      </c>
      <c r="L205" s="11">
        <f t="shared" si="34"/>
        <v>541280</v>
      </c>
      <c r="M205" s="12">
        <f t="shared" si="35"/>
        <v>2143780</v>
      </c>
      <c r="N205" s="12">
        <f t="shared" si="36"/>
        <v>2736960</v>
      </c>
      <c r="O205" s="12">
        <f t="shared" si="39"/>
        <v>2957740</v>
      </c>
      <c r="P205" s="12">
        <f t="shared" si="37"/>
        <v>3213100</v>
      </c>
    </row>
    <row r="206" spans="1:16" ht="19.5" thickBot="1" x14ac:dyDescent="0.3">
      <c r="A206" s="1">
        <v>198</v>
      </c>
      <c r="B206" s="4" t="s">
        <v>374</v>
      </c>
      <c r="C206" s="7" t="s">
        <v>375</v>
      </c>
      <c r="D206" s="13">
        <v>4.4000000000000004</v>
      </c>
      <c r="E206" s="13">
        <v>3.98</v>
      </c>
      <c r="F206" s="13">
        <v>1.99</v>
      </c>
      <c r="G206" s="11">
        <f t="shared" si="30"/>
        <v>1592800.0000000002</v>
      </c>
      <c r="H206" s="11">
        <f t="shared" si="31"/>
        <v>935300</v>
      </c>
      <c r="I206" s="11">
        <f t="shared" si="32"/>
        <v>1822840</v>
      </c>
      <c r="J206" s="11">
        <f t="shared" si="38"/>
        <v>2153180</v>
      </c>
      <c r="K206" s="11">
        <f t="shared" si="33"/>
        <v>2535260</v>
      </c>
      <c r="L206" s="11">
        <f t="shared" si="34"/>
        <v>541280</v>
      </c>
      <c r="M206" s="12">
        <f t="shared" si="35"/>
        <v>3069380</v>
      </c>
      <c r="N206" s="12">
        <f t="shared" si="36"/>
        <v>3956920</v>
      </c>
      <c r="O206" s="12">
        <f t="shared" si="39"/>
        <v>4287260</v>
      </c>
      <c r="P206" s="12">
        <f t="shared" si="37"/>
        <v>4669340</v>
      </c>
    </row>
    <row r="207" spans="1:16" ht="19.5" thickBot="1" x14ac:dyDescent="0.3">
      <c r="A207" s="1">
        <v>199</v>
      </c>
      <c r="B207" s="4" t="s">
        <v>376</v>
      </c>
      <c r="C207" s="7" t="s">
        <v>377</v>
      </c>
      <c r="D207" s="13">
        <v>6</v>
      </c>
      <c r="E207" s="13">
        <v>4.57</v>
      </c>
      <c r="F207" s="13">
        <v>1.99</v>
      </c>
      <c r="G207" s="11">
        <f t="shared" si="30"/>
        <v>2172000</v>
      </c>
      <c r="H207" s="11">
        <f t="shared" si="31"/>
        <v>1073950</v>
      </c>
      <c r="I207" s="11">
        <f t="shared" si="32"/>
        <v>2093060.0000000002</v>
      </c>
      <c r="J207" s="11">
        <f t="shared" si="38"/>
        <v>2472370</v>
      </c>
      <c r="K207" s="11">
        <f t="shared" si="33"/>
        <v>2911090</v>
      </c>
      <c r="L207" s="11">
        <f t="shared" si="34"/>
        <v>541280</v>
      </c>
      <c r="M207" s="12">
        <f t="shared" si="35"/>
        <v>3787230</v>
      </c>
      <c r="N207" s="12">
        <f t="shared" si="36"/>
        <v>4806340</v>
      </c>
      <c r="O207" s="12">
        <f t="shared" si="39"/>
        <v>5185650</v>
      </c>
      <c r="P207" s="12">
        <f t="shared" si="37"/>
        <v>5624370</v>
      </c>
    </row>
    <row r="208" spans="1:16" ht="19.5" thickBot="1" x14ac:dyDescent="0.3">
      <c r="A208" s="1">
        <v>200</v>
      </c>
      <c r="B208" s="4" t="s">
        <v>378</v>
      </c>
      <c r="C208" s="7" t="s">
        <v>379</v>
      </c>
      <c r="D208" s="13">
        <v>9</v>
      </c>
      <c r="E208" s="13">
        <v>1.85</v>
      </c>
      <c r="F208" s="13">
        <v>2.42</v>
      </c>
      <c r="G208" s="11">
        <f t="shared" si="30"/>
        <v>3258000</v>
      </c>
      <c r="H208" s="11">
        <f t="shared" si="31"/>
        <v>434750</v>
      </c>
      <c r="I208" s="11">
        <f t="shared" si="32"/>
        <v>847300</v>
      </c>
      <c r="J208" s="11">
        <f t="shared" si="38"/>
        <v>1000850</v>
      </c>
      <c r="K208" s="11">
        <f t="shared" si="33"/>
        <v>1178450</v>
      </c>
      <c r="L208" s="11">
        <f t="shared" si="34"/>
        <v>658240</v>
      </c>
      <c r="M208" s="12">
        <f t="shared" si="35"/>
        <v>4350990</v>
      </c>
      <c r="N208" s="12">
        <f t="shared" si="36"/>
        <v>4763540</v>
      </c>
      <c r="O208" s="12">
        <f t="shared" si="39"/>
        <v>4917090</v>
      </c>
      <c r="P208" s="12">
        <f t="shared" si="37"/>
        <v>5094690</v>
      </c>
    </row>
    <row r="209" spans="1:16" ht="19.5" thickBot="1" x14ac:dyDescent="0.3">
      <c r="A209" s="1">
        <v>201</v>
      </c>
      <c r="B209" s="4" t="s">
        <v>380</v>
      </c>
      <c r="C209" s="7" t="s">
        <v>460</v>
      </c>
      <c r="D209" s="13">
        <v>4.2</v>
      </c>
      <c r="E209" s="13">
        <v>3.24</v>
      </c>
      <c r="F209" s="13">
        <v>2.42</v>
      </c>
      <c r="G209" s="11">
        <f t="shared" si="30"/>
        <v>1520400</v>
      </c>
      <c r="H209" s="11">
        <f t="shared" si="31"/>
        <v>761400</v>
      </c>
      <c r="I209" s="11">
        <f t="shared" si="32"/>
        <v>1483920</v>
      </c>
      <c r="J209" s="11">
        <f t="shared" si="38"/>
        <v>1752840</v>
      </c>
      <c r="K209" s="11">
        <f t="shared" si="33"/>
        <v>2063880.0000000002</v>
      </c>
      <c r="L209" s="11">
        <f t="shared" si="34"/>
        <v>658240</v>
      </c>
      <c r="M209" s="12">
        <f t="shared" si="35"/>
        <v>2940040</v>
      </c>
      <c r="N209" s="12">
        <f t="shared" si="36"/>
        <v>3662560</v>
      </c>
      <c r="O209" s="12">
        <f t="shared" si="39"/>
        <v>3931480</v>
      </c>
      <c r="P209" s="12">
        <f t="shared" si="37"/>
        <v>4242520</v>
      </c>
    </row>
    <row r="210" spans="1:16" ht="19.5" thickBot="1" x14ac:dyDescent="0.3">
      <c r="A210" s="1">
        <v>202</v>
      </c>
      <c r="B210" s="4" t="s">
        <v>381</v>
      </c>
      <c r="C210" s="7" t="s">
        <v>461</v>
      </c>
      <c r="D210" s="13">
        <v>5.4</v>
      </c>
      <c r="E210" s="13">
        <v>4.32</v>
      </c>
      <c r="F210" s="13">
        <v>2.42</v>
      </c>
      <c r="G210" s="11">
        <f t="shared" si="30"/>
        <v>1954800.0000000002</v>
      </c>
      <c r="H210" s="11">
        <f t="shared" si="31"/>
        <v>1015200.0000000001</v>
      </c>
      <c r="I210" s="11">
        <f t="shared" si="32"/>
        <v>1978560.0000000002</v>
      </c>
      <c r="J210" s="11">
        <f t="shared" si="38"/>
        <v>2337120</v>
      </c>
      <c r="K210" s="11">
        <f t="shared" si="33"/>
        <v>2751840</v>
      </c>
      <c r="L210" s="11">
        <f t="shared" si="34"/>
        <v>658240</v>
      </c>
      <c r="M210" s="12">
        <f t="shared" si="35"/>
        <v>3628240.0000000005</v>
      </c>
      <c r="N210" s="12">
        <f t="shared" si="36"/>
        <v>4591600</v>
      </c>
      <c r="O210" s="12">
        <f t="shared" si="39"/>
        <v>4950160</v>
      </c>
      <c r="P210" s="12">
        <f t="shared" si="37"/>
        <v>5364880</v>
      </c>
    </row>
    <row r="211" spans="1:16" ht="19.5" thickBot="1" x14ac:dyDescent="0.3">
      <c r="A211" s="1">
        <v>203</v>
      </c>
      <c r="B211" s="4" t="s">
        <v>382</v>
      </c>
      <c r="C211" s="7" t="s">
        <v>462</v>
      </c>
      <c r="D211" s="13">
        <v>8</v>
      </c>
      <c r="E211" s="13">
        <v>5.65</v>
      </c>
      <c r="F211" s="13">
        <v>2.42</v>
      </c>
      <c r="G211" s="11">
        <f t="shared" si="30"/>
        <v>2896000</v>
      </c>
      <c r="H211" s="11">
        <f t="shared" si="31"/>
        <v>1327750</v>
      </c>
      <c r="I211" s="11">
        <f t="shared" si="32"/>
        <v>2587700</v>
      </c>
      <c r="J211" s="11">
        <f t="shared" si="38"/>
        <v>3056650</v>
      </c>
      <c r="K211" s="11">
        <f t="shared" si="33"/>
        <v>3599050</v>
      </c>
      <c r="L211" s="11">
        <f t="shared" si="34"/>
        <v>658240</v>
      </c>
      <c r="M211" s="12">
        <f t="shared" si="35"/>
        <v>4881990</v>
      </c>
      <c r="N211" s="12">
        <f t="shared" si="36"/>
        <v>6141940</v>
      </c>
      <c r="O211" s="12">
        <f t="shared" si="39"/>
        <v>6610890</v>
      </c>
      <c r="P211" s="12">
        <f t="shared" si="37"/>
        <v>7153290</v>
      </c>
    </row>
    <row r="212" spans="1:16" ht="19.5" thickBot="1" x14ac:dyDescent="0.3">
      <c r="A212" s="1">
        <v>204</v>
      </c>
      <c r="B212" s="4" t="s">
        <v>383</v>
      </c>
      <c r="C212" s="7" t="s">
        <v>384</v>
      </c>
      <c r="D212" s="13">
        <v>39.200000000000003</v>
      </c>
      <c r="E212" s="13">
        <v>7.14</v>
      </c>
      <c r="F212" s="13">
        <v>5.88</v>
      </c>
      <c r="G212" s="11">
        <f t="shared" si="30"/>
        <v>14190400.000000002</v>
      </c>
      <c r="H212" s="11">
        <f t="shared" si="31"/>
        <v>1677900</v>
      </c>
      <c r="I212" s="11">
        <f t="shared" si="32"/>
        <v>3270120</v>
      </c>
      <c r="J212" s="11">
        <f t="shared" si="38"/>
        <v>3862740</v>
      </c>
      <c r="K212" s="11">
        <f t="shared" si="33"/>
        <v>4548180</v>
      </c>
      <c r="L212" s="11">
        <f t="shared" si="34"/>
        <v>1599360</v>
      </c>
      <c r="M212" s="12">
        <f t="shared" si="35"/>
        <v>17467660</v>
      </c>
      <c r="N212" s="12">
        <f t="shared" si="36"/>
        <v>19059880</v>
      </c>
      <c r="O212" s="12">
        <f t="shared" si="39"/>
        <v>19652500</v>
      </c>
      <c r="P212" s="12">
        <f t="shared" si="37"/>
        <v>20337940</v>
      </c>
    </row>
    <row r="213" spans="1:16" ht="19.5" thickBot="1" x14ac:dyDescent="0.3">
      <c r="A213" s="1">
        <v>205</v>
      </c>
      <c r="B213" s="4" t="s">
        <v>385</v>
      </c>
      <c r="C213" s="7" t="s">
        <v>386</v>
      </c>
      <c r="D213" s="13">
        <v>32</v>
      </c>
      <c r="E213" s="13">
        <v>4.82</v>
      </c>
      <c r="F213" s="13">
        <v>5.88</v>
      </c>
      <c r="G213" s="11">
        <f t="shared" si="30"/>
        <v>11584000</v>
      </c>
      <c r="H213" s="11">
        <f t="shared" si="31"/>
        <v>1132700</v>
      </c>
      <c r="I213" s="11">
        <f t="shared" si="32"/>
        <v>2207560</v>
      </c>
      <c r="J213" s="11">
        <f t="shared" si="38"/>
        <v>2607620</v>
      </c>
      <c r="K213" s="11">
        <f t="shared" si="33"/>
        <v>3070340</v>
      </c>
      <c r="L213" s="11">
        <f t="shared" si="34"/>
        <v>1599360</v>
      </c>
      <c r="M213" s="12">
        <f t="shared" si="35"/>
        <v>14316060</v>
      </c>
      <c r="N213" s="12">
        <f t="shared" si="36"/>
        <v>15390920</v>
      </c>
      <c r="O213" s="12">
        <f t="shared" si="39"/>
        <v>15790980</v>
      </c>
      <c r="P213" s="12">
        <f t="shared" si="37"/>
        <v>16253700</v>
      </c>
    </row>
    <row r="214" spans="1:16" ht="19.5" thickBot="1" x14ac:dyDescent="0.3">
      <c r="A214" s="1">
        <v>206</v>
      </c>
      <c r="B214" s="4" t="s">
        <v>387</v>
      </c>
      <c r="C214" s="7" t="s">
        <v>388</v>
      </c>
      <c r="D214" s="13">
        <v>19</v>
      </c>
      <c r="E214" s="13">
        <v>5.65</v>
      </c>
      <c r="F214" s="13">
        <v>5.88</v>
      </c>
      <c r="G214" s="11">
        <f t="shared" si="30"/>
        <v>6878000</v>
      </c>
      <c r="H214" s="11">
        <f t="shared" si="31"/>
        <v>1327750</v>
      </c>
      <c r="I214" s="11">
        <f t="shared" si="32"/>
        <v>2587700</v>
      </c>
      <c r="J214" s="11">
        <f t="shared" si="38"/>
        <v>3056650</v>
      </c>
      <c r="K214" s="11">
        <f t="shared" si="33"/>
        <v>3599050</v>
      </c>
      <c r="L214" s="11">
        <f t="shared" si="34"/>
        <v>1599360</v>
      </c>
      <c r="M214" s="12">
        <f t="shared" si="35"/>
        <v>9805110</v>
      </c>
      <c r="N214" s="12">
        <f t="shared" si="36"/>
        <v>11065060</v>
      </c>
      <c r="O214" s="12">
        <f t="shared" si="39"/>
        <v>11534010</v>
      </c>
      <c r="P214" s="12">
        <f t="shared" si="37"/>
        <v>12076410</v>
      </c>
    </row>
    <row r="215" spans="1:16" ht="19.5" thickBot="1" x14ac:dyDescent="0.3">
      <c r="A215" s="1">
        <v>207</v>
      </c>
      <c r="B215" s="4" t="s">
        <v>389</v>
      </c>
      <c r="C215" s="7" t="s">
        <v>390</v>
      </c>
      <c r="D215" s="13">
        <v>6</v>
      </c>
      <c r="E215" s="13">
        <v>4.82</v>
      </c>
      <c r="F215" s="13">
        <v>5.81</v>
      </c>
      <c r="G215" s="11">
        <f t="shared" si="30"/>
        <v>2172000</v>
      </c>
      <c r="H215" s="11">
        <f t="shared" si="31"/>
        <v>1132700</v>
      </c>
      <c r="I215" s="11">
        <f t="shared" si="32"/>
        <v>2207560</v>
      </c>
      <c r="J215" s="11">
        <f t="shared" si="38"/>
        <v>2607620</v>
      </c>
      <c r="K215" s="11">
        <f t="shared" si="33"/>
        <v>3070340</v>
      </c>
      <c r="L215" s="11">
        <f t="shared" si="34"/>
        <v>1580320</v>
      </c>
      <c r="M215" s="12">
        <f t="shared" si="35"/>
        <v>4885020</v>
      </c>
      <c r="N215" s="12">
        <f t="shared" si="36"/>
        <v>5959880</v>
      </c>
      <c r="O215" s="12">
        <f t="shared" si="39"/>
        <v>6359940</v>
      </c>
      <c r="P215" s="12">
        <f t="shared" si="37"/>
        <v>6822660</v>
      </c>
    </row>
    <row r="216" spans="1:16" ht="19.5" thickBot="1" x14ac:dyDescent="0.3">
      <c r="A216" s="1">
        <v>208</v>
      </c>
      <c r="B216" s="4" t="s">
        <v>392</v>
      </c>
      <c r="C216" s="7" t="s">
        <v>393</v>
      </c>
      <c r="D216" s="13">
        <v>3.5</v>
      </c>
      <c r="E216" s="13">
        <v>1.82</v>
      </c>
      <c r="F216" s="13">
        <v>5.81</v>
      </c>
      <c r="G216" s="11">
        <f t="shared" si="30"/>
        <v>1267000</v>
      </c>
      <c r="H216" s="11">
        <f t="shared" si="31"/>
        <v>427700</v>
      </c>
      <c r="I216" s="11">
        <f t="shared" si="32"/>
        <v>833560</v>
      </c>
      <c r="J216" s="11">
        <f t="shared" si="38"/>
        <v>984620</v>
      </c>
      <c r="K216" s="11">
        <f t="shared" si="33"/>
        <v>1159340</v>
      </c>
      <c r="L216" s="11">
        <f t="shared" si="34"/>
        <v>1580320</v>
      </c>
      <c r="M216" s="12">
        <f t="shared" si="35"/>
        <v>3275020</v>
      </c>
      <c r="N216" s="12">
        <f t="shared" si="36"/>
        <v>3680880</v>
      </c>
      <c r="O216" s="12">
        <f t="shared" si="39"/>
        <v>3831940</v>
      </c>
      <c r="P216" s="12">
        <f t="shared" si="37"/>
        <v>4006660</v>
      </c>
    </row>
    <row r="217" spans="1:16" ht="19.5" thickBot="1" x14ac:dyDescent="0.3">
      <c r="A217" s="1">
        <v>209</v>
      </c>
      <c r="B217" s="4" t="s">
        <v>394</v>
      </c>
      <c r="C217" s="7" t="s">
        <v>395</v>
      </c>
      <c r="D217" s="13">
        <v>1.1000000000000001</v>
      </c>
      <c r="E217" s="13">
        <v>1.54</v>
      </c>
      <c r="F217" s="13">
        <v>5.81</v>
      </c>
      <c r="G217" s="11">
        <f t="shared" si="30"/>
        <v>398200.00000000006</v>
      </c>
      <c r="H217" s="11">
        <f t="shared" si="31"/>
        <v>361900</v>
      </c>
      <c r="I217" s="11">
        <f t="shared" si="32"/>
        <v>705320</v>
      </c>
      <c r="J217" s="11">
        <f t="shared" si="38"/>
        <v>833140</v>
      </c>
      <c r="K217" s="11">
        <f t="shared" si="33"/>
        <v>980980</v>
      </c>
      <c r="L217" s="11">
        <f t="shared" si="34"/>
        <v>1580320</v>
      </c>
      <c r="M217" s="12">
        <f t="shared" si="35"/>
        <v>2340420</v>
      </c>
      <c r="N217" s="12">
        <f t="shared" si="36"/>
        <v>2683840</v>
      </c>
      <c r="O217" s="12">
        <f t="shared" si="39"/>
        <v>2811660</v>
      </c>
      <c r="P217" s="12">
        <f t="shared" si="37"/>
        <v>2959500</v>
      </c>
    </row>
    <row r="218" spans="1:16" ht="19.5" thickBot="1" x14ac:dyDescent="0.3">
      <c r="A218" s="1">
        <v>210</v>
      </c>
      <c r="B218" s="4" t="s">
        <v>396</v>
      </c>
      <c r="C218" s="7" t="s">
        <v>397</v>
      </c>
      <c r="D218" s="13">
        <v>1.7</v>
      </c>
      <c r="E218" s="13">
        <v>1.54</v>
      </c>
      <c r="F218" s="13">
        <v>5.81</v>
      </c>
      <c r="G218" s="11">
        <f t="shared" si="30"/>
        <v>615400</v>
      </c>
      <c r="H218" s="11">
        <f t="shared" si="31"/>
        <v>361900</v>
      </c>
      <c r="I218" s="11">
        <f t="shared" si="32"/>
        <v>705320</v>
      </c>
      <c r="J218" s="11">
        <f t="shared" si="38"/>
        <v>833140</v>
      </c>
      <c r="K218" s="11">
        <f t="shared" si="33"/>
        <v>980980</v>
      </c>
      <c r="L218" s="11">
        <f t="shared" si="34"/>
        <v>1580320</v>
      </c>
      <c r="M218" s="12">
        <f t="shared" si="35"/>
        <v>2557620</v>
      </c>
      <c r="N218" s="12">
        <f t="shared" si="36"/>
        <v>2901040</v>
      </c>
      <c r="O218" s="12">
        <f t="shared" si="39"/>
        <v>3028860</v>
      </c>
      <c r="P218" s="12">
        <f t="shared" si="37"/>
        <v>3176700</v>
      </c>
    </row>
    <row r="219" spans="1:16" ht="19.5" thickBot="1" x14ac:dyDescent="0.3">
      <c r="A219" s="1">
        <v>211</v>
      </c>
      <c r="B219" s="4" t="s">
        <v>398</v>
      </c>
      <c r="C219" s="7" t="s">
        <v>399</v>
      </c>
      <c r="D219" s="13">
        <v>8.6</v>
      </c>
      <c r="E219" s="13">
        <v>3.98</v>
      </c>
      <c r="F219" s="13">
        <v>5.81</v>
      </c>
      <c r="G219" s="11">
        <f t="shared" si="30"/>
        <v>3113200</v>
      </c>
      <c r="H219" s="11">
        <f t="shared" si="31"/>
        <v>935300</v>
      </c>
      <c r="I219" s="11">
        <f t="shared" si="32"/>
        <v>1822840</v>
      </c>
      <c r="J219" s="11">
        <f t="shared" si="38"/>
        <v>2153180</v>
      </c>
      <c r="K219" s="11">
        <f t="shared" si="33"/>
        <v>2535260</v>
      </c>
      <c r="L219" s="11">
        <f t="shared" si="34"/>
        <v>1580320</v>
      </c>
      <c r="M219" s="12">
        <f t="shared" si="35"/>
        <v>5628820</v>
      </c>
      <c r="N219" s="12">
        <f t="shared" si="36"/>
        <v>6516360</v>
      </c>
      <c r="O219" s="12">
        <f t="shared" si="39"/>
        <v>6846700</v>
      </c>
      <c r="P219" s="12">
        <f t="shared" si="37"/>
        <v>7228780</v>
      </c>
    </row>
    <row r="220" spans="1:16" ht="19.5" thickBot="1" x14ac:dyDescent="0.3">
      <c r="A220" s="1">
        <v>212</v>
      </c>
      <c r="B220" s="4" t="s">
        <v>400</v>
      </c>
      <c r="C220" s="7" t="s">
        <v>401</v>
      </c>
      <c r="D220" s="13">
        <v>7.1</v>
      </c>
      <c r="E220" s="13">
        <v>2.3199999999999998</v>
      </c>
      <c r="F220" s="13">
        <v>5.81</v>
      </c>
      <c r="G220" s="11">
        <f t="shared" si="30"/>
        <v>2570200</v>
      </c>
      <c r="H220" s="11">
        <f t="shared" si="31"/>
        <v>545200</v>
      </c>
      <c r="I220" s="11">
        <f t="shared" si="32"/>
        <v>1062560</v>
      </c>
      <c r="J220" s="11">
        <f t="shared" si="38"/>
        <v>1255120</v>
      </c>
      <c r="K220" s="11">
        <f t="shared" si="33"/>
        <v>1477840</v>
      </c>
      <c r="L220" s="11">
        <f t="shared" si="34"/>
        <v>1580320</v>
      </c>
      <c r="M220" s="12">
        <f t="shared" si="35"/>
        <v>4695720</v>
      </c>
      <c r="N220" s="12">
        <f t="shared" si="36"/>
        <v>5213080</v>
      </c>
      <c r="O220" s="12">
        <f t="shared" si="39"/>
        <v>5405640</v>
      </c>
      <c r="P220" s="12">
        <f t="shared" si="37"/>
        <v>5628360</v>
      </c>
    </row>
    <row r="221" spans="1:16" ht="19.5" thickBot="1" x14ac:dyDescent="0.3">
      <c r="A221" s="1">
        <v>213</v>
      </c>
      <c r="B221" s="4" t="s">
        <v>402</v>
      </c>
      <c r="C221" s="7" t="s">
        <v>403</v>
      </c>
      <c r="D221" s="13">
        <v>5.6</v>
      </c>
      <c r="E221" s="13">
        <v>4.63</v>
      </c>
      <c r="F221" s="13">
        <v>5.81</v>
      </c>
      <c r="G221" s="11">
        <f t="shared" si="30"/>
        <v>2027199.9999999998</v>
      </c>
      <c r="H221" s="11">
        <f t="shared" si="31"/>
        <v>1088050</v>
      </c>
      <c r="I221" s="11">
        <f t="shared" si="32"/>
        <v>2120540</v>
      </c>
      <c r="J221" s="11">
        <f t="shared" si="38"/>
        <v>2504830</v>
      </c>
      <c r="K221" s="11">
        <f t="shared" si="33"/>
        <v>2949310</v>
      </c>
      <c r="L221" s="11">
        <f t="shared" si="34"/>
        <v>1580320</v>
      </c>
      <c r="M221" s="12">
        <f t="shared" si="35"/>
        <v>4695570</v>
      </c>
      <c r="N221" s="12">
        <f t="shared" si="36"/>
        <v>5728060</v>
      </c>
      <c r="O221" s="12">
        <f t="shared" si="39"/>
        <v>6112350</v>
      </c>
      <c r="P221" s="12">
        <f t="shared" si="37"/>
        <v>6556830</v>
      </c>
    </row>
    <row r="222" spans="1:16" ht="19.5" thickBot="1" x14ac:dyDescent="0.3">
      <c r="A222" s="1">
        <v>214</v>
      </c>
      <c r="B222" s="4" t="s">
        <v>404</v>
      </c>
      <c r="C222" s="7" t="s">
        <v>405</v>
      </c>
      <c r="D222" s="13">
        <v>4.0999999999999996</v>
      </c>
      <c r="E222" s="13">
        <v>5.47</v>
      </c>
      <c r="F222" s="13">
        <v>5.81</v>
      </c>
      <c r="G222" s="11">
        <f t="shared" si="30"/>
        <v>1484199.9999999998</v>
      </c>
      <c r="H222" s="11">
        <f t="shared" si="31"/>
        <v>1285450</v>
      </c>
      <c r="I222" s="11">
        <f t="shared" si="32"/>
        <v>2505260</v>
      </c>
      <c r="J222" s="11">
        <f t="shared" si="38"/>
        <v>2959270</v>
      </c>
      <c r="K222" s="11">
        <f t="shared" si="33"/>
        <v>3484390</v>
      </c>
      <c r="L222" s="11">
        <f t="shared" si="34"/>
        <v>1580320</v>
      </c>
      <c r="M222" s="12">
        <f t="shared" si="35"/>
        <v>4349970</v>
      </c>
      <c r="N222" s="12">
        <f t="shared" si="36"/>
        <v>5569780</v>
      </c>
      <c r="O222" s="12">
        <f t="shared" si="39"/>
        <v>6023790</v>
      </c>
      <c r="P222" s="12">
        <f t="shared" si="37"/>
        <v>6548910</v>
      </c>
    </row>
    <row r="223" spans="1:16" ht="32.25" thickBot="1" x14ac:dyDescent="0.3">
      <c r="A223" s="1">
        <v>215</v>
      </c>
      <c r="B223" s="4" t="s">
        <v>406</v>
      </c>
      <c r="C223" s="7" t="s">
        <v>407</v>
      </c>
      <c r="D223" s="13">
        <v>4.8</v>
      </c>
      <c r="E223" s="13">
        <v>3.15</v>
      </c>
      <c r="F223" s="13">
        <v>5.81</v>
      </c>
      <c r="G223" s="11">
        <f t="shared" si="30"/>
        <v>1737600</v>
      </c>
      <c r="H223" s="11">
        <f t="shared" si="31"/>
        <v>740250</v>
      </c>
      <c r="I223" s="11">
        <f t="shared" si="32"/>
        <v>1442700</v>
      </c>
      <c r="J223" s="11">
        <f t="shared" si="38"/>
        <v>1704150</v>
      </c>
      <c r="K223" s="11">
        <f t="shared" si="33"/>
        <v>2006550</v>
      </c>
      <c r="L223" s="11">
        <f t="shared" si="34"/>
        <v>1580320</v>
      </c>
      <c r="M223" s="12">
        <f t="shared" si="35"/>
        <v>4058170</v>
      </c>
      <c r="N223" s="12">
        <f t="shared" si="36"/>
        <v>4760620</v>
      </c>
      <c r="O223" s="12">
        <f t="shared" si="39"/>
        <v>5022070</v>
      </c>
      <c r="P223" s="12">
        <f t="shared" si="37"/>
        <v>5324470</v>
      </c>
    </row>
    <row r="224" spans="1:16" ht="19.5" thickBot="1" x14ac:dyDescent="0.3">
      <c r="A224" s="1">
        <v>216</v>
      </c>
      <c r="B224" s="4" t="s">
        <v>408</v>
      </c>
      <c r="C224" s="7" t="s">
        <v>409</v>
      </c>
      <c r="D224" s="13">
        <v>22</v>
      </c>
      <c r="E224" s="13">
        <v>5.56</v>
      </c>
      <c r="F224" s="13">
        <v>5.81</v>
      </c>
      <c r="G224" s="11">
        <f t="shared" si="30"/>
        <v>7964000</v>
      </c>
      <c r="H224" s="11">
        <f t="shared" si="31"/>
        <v>1306600</v>
      </c>
      <c r="I224" s="11">
        <f t="shared" si="32"/>
        <v>2546480</v>
      </c>
      <c r="J224" s="11">
        <f t="shared" si="38"/>
        <v>3007960</v>
      </c>
      <c r="K224" s="11">
        <f t="shared" si="33"/>
        <v>3541719.9999999995</v>
      </c>
      <c r="L224" s="11">
        <f t="shared" si="34"/>
        <v>1580320</v>
      </c>
      <c r="M224" s="12">
        <f t="shared" si="35"/>
        <v>10850920</v>
      </c>
      <c r="N224" s="12">
        <f t="shared" si="36"/>
        <v>12090800</v>
      </c>
      <c r="O224" s="12">
        <f t="shared" si="39"/>
        <v>12552280</v>
      </c>
      <c r="P224" s="12">
        <f t="shared" si="37"/>
        <v>13086040</v>
      </c>
    </row>
    <row r="225" spans="1:16" ht="19.5" thickBot="1" x14ac:dyDescent="0.3">
      <c r="A225" s="1">
        <v>217</v>
      </c>
      <c r="B225" s="4" t="s">
        <v>410</v>
      </c>
      <c r="C225" s="7" t="s">
        <v>411</v>
      </c>
      <c r="D225" s="13">
        <v>26</v>
      </c>
      <c r="E225" s="13">
        <v>9.8800000000000008</v>
      </c>
      <c r="F225" s="13">
        <v>5.81</v>
      </c>
      <c r="G225" s="11">
        <f t="shared" si="30"/>
        <v>9412000</v>
      </c>
      <c r="H225" s="11">
        <f t="shared" si="31"/>
        <v>2321800</v>
      </c>
      <c r="I225" s="11">
        <f t="shared" si="32"/>
        <v>4525040</v>
      </c>
      <c r="J225" s="11">
        <f t="shared" si="38"/>
        <v>5345080</v>
      </c>
      <c r="K225" s="11">
        <f t="shared" si="33"/>
        <v>6293560.0000000009</v>
      </c>
      <c r="L225" s="11">
        <f t="shared" si="34"/>
        <v>1580320</v>
      </c>
      <c r="M225" s="12">
        <f t="shared" si="35"/>
        <v>13314120</v>
      </c>
      <c r="N225" s="12">
        <f t="shared" si="36"/>
        <v>15517360</v>
      </c>
      <c r="O225" s="12">
        <f t="shared" si="39"/>
        <v>16337400</v>
      </c>
      <c r="P225" s="12">
        <f t="shared" si="37"/>
        <v>17285880</v>
      </c>
    </row>
    <row r="226" spans="1:16" ht="19.5" thickBot="1" x14ac:dyDescent="0.3">
      <c r="A226" s="1">
        <v>218</v>
      </c>
      <c r="B226" s="4" t="s">
        <v>412</v>
      </c>
      <c r="C226" s="7" t="s">
        <v>413</v>
      </c>
      <c r="D226" s="13">
        <v>35</v>
      </c>
      <c r="E226" s="13">
        <v>7.41</v>
      </c>
      <c r="F226" s="13">
        <v>5.81</v>
      </c>
      <c r="G226" s="11">
        <f t="shared" si="30"/>
        <v>12670000</v>
      </c>
      <c r="H226" s="11">
        <f t="shared" si="31"/>
        <v>1741350</v>
      </c>
      <c r="I226" s="11">
        <f t="shared" si="32"/>
        <v>3393780</v>
      </c>
      <c r="J226" s="11">
        <f t="shared" si="38"/>
        <v>4008810</v>
      </c>
      <c r="K226" s="11">
        <f t="shared" si="33"/>
        <v>4720170</v>
      </c>
      <c r="L226" s="11">
        <f t="shared" si="34"/>
        <v>1580320</v>
      </c>
      <c r="M226" s="12">
        <f t="shared" si="35"/>
        <v>15991670</v>
      </c>
      <c r="N226" s="12">
        <f t="shared" si="36"/>
        <v>17644100</v>
      </c>
      <c r="O226" s="12">
        <f t="shared" si="39"/>
        <v>18259130</v>
      </c>
      <c r="P226" s="12">
        <f t="shared" si="37"/>
        <v>18970490</v>
      </c>
    </row>
    <row r="227" spans="1:16" ht="19.5" thickBot="1" x14ac:dyDescent="0.3">
      <c r="A227" s="1">
        <v>219</v>
      </c>
      <c r="B227" s="4" t="s">
        <v>414</v>
      </c>
      <c r="C227" s="7" t="s">
        <v>415</v>
      </c>
      <c r="D227" s="13">
        <v>34</v>
      </c>
      <c r="E227" s="13">
        <v>14.83</v>
      </c>
      <c r="F227" s="13">
        <v>5.81</v>
      </c>
      <c r="G227" s="11">
        <f t="shared" si="30"/>
        <v>12308000</v>
      </c>
      <c r="H227" s="11">
        <f t="shared" si="31"/>
        <v>3485050</v>
      </c>
      <c r="I227" s="11">
        <f t="shared" si="32"/>
        <v>6792140</v>
      </c>
      <c r="J227" s="11">
        <f t="shared" si="38"/>
        <v>8023030</v>
      </c>
      <c r="K227" s="11">
        <f t="shared" si="33"/>
        <v>9446710</v>
      </c>
      <c r="L227" s="11">
        <f t="shared" si="34"/>
        <v>1580320</v>
      </c>
      <c r="M227" s="12">
        <f t="shared" si="35"/>
        <v>17373370</v>
      </c>
      <c r="N227" s="12">
        <f t="shared" si="36"/>
        <v>20680460</v>
      </c>
      <c r="O227" s="12">
        <f t="shared" si="39"/>
        <v>21911350</v>
      </c>
      <c r="P227" s="12">
        <f t="shared" si="37"/>
        <v>23335030</v>
      </c>
    </row>
    <row r="228" spans="1:16" ht="19.5" thickBot="1" x14ac:dyDescent="0.3">
      <c r="A228" s="1">
        <v>220</v>
      </c>
      <c r="B228" s="4" t="s">
        <v>416</v>
      </c>
      <c r="C228" s="7" t="s">
        <v>417</v>
      </c>
      <c r="D228" s="13">
        <v>33</v>
      </c>
      <c r="E228" s="13">
        <v>13.59</v>
      </c>
      <c r="F228" s="13">
        <v>5.81</v>
      </c>
      <c r="G228" s="11">
        <f t="shared" si="30"/>
        <v>11946000</v>
      </c>
      <c r="H228" s="11">
        <f t="shared" si="31"/>
        <v>3193650</v>
      </c>
      <c r="I228" s="11">
        <f t="shared" si="32"/>
        <v>6224220</v>
      </c>
      <c r="J228" s="11">
        <f t="shared" si="38"/>
        <v>7352190</v>
      </c>
      <c r="K228" s="11">
        <f t="shared" si="33"/>
        <v>8656830</v>
      </c>
      <c r="L228" s="11">
        <f t="shared" si="34"/>
        <v>1580320</v>
      </c>
      <c r="M228" s="12">
        <f t="shared" si="35"/>
        <v>16719970</v>
      </c>
      <c r="N228" s="12">
        <f t="shared" si="36"/>
        <v>19750540</v>
      </c>
      <c r="O228" s="12">
        <f t="shared" si="39"/>
        <v>20878510</v>
      </c>
      <c r="P228" s="12">
        <f t="shared" si="37"/>
        <v>22183150</v>
      </c>
    </row>
    <row r="229" spans="1:16" ht="19.5" thickBot="1" x14ac:dyDescent="0.3">
      <c r="A229" s="1">
        <v>221</v>
      </c>
      <c r="B229" s="4" t="s">
        <v>418</v>
      </c>
      <c r="C229" s="7" t="s">
        <v>419</v>
      </c>
      <c r="D229" s="13">
        <v>37</v>
      </c>
      <c r="E229" s="13">
        <v>15.75</v>
      </c>
      <c r="F229" s="13">
        <v>5.81</v>
      </c>
      <c r="G229" s="11">
        <f t="shared" si="30"/>
        <v>13394000</v>
      </c>
      <c r="H229" s="11">
        <f t="shared" si="31"/>
        <v>3701250</v>
      </c>
      <c r="I229" s="11">
        <f t="shared" si="32"/>
        <v>7213500</v>
      </c>
      <c r="J229" s="11">
        <f t="shared" si="38"/>
        <v>8520750</v>
      </c>
      <c r="K229" s="11">
        <f t="shared" si="33"/>
        <v>10032750</v>
      </c>
      <c r="L229" s="11">
        <f t="shared" si="34"/>
        <v>1580320</v>
      </c>
      <c r="M229" s="12">
        <f t="shared" si="35"/>
        <v>18675570</v>
      </c>
      <c r="N229" s="12">
        <f t="shared" si="36"/>
        <v>22187820</v>
      </c>
      <c r="O229" s="12">
        <f t="shared" si="39"/>
        <v>23495070</v>
      </c>
      <c r="P229" s="12">
        <f t="shared" si="37"/>
        <v>25007070</v>
      </c>
    </row>
    <row r="230" spans="1:16" ht="19.5" thickBot="1" x14ac:dyDescent="0.3">
      <c r="A230" s="1">
        <v>222</v>
      </c>
      <c r="B230" s="4" t="s">
        <v>420</v>
      </c>
      <c r="C230" s="7" t="s">
        <v>421</v>
      </c>
      <c r="D230" s="13">
        <v>109</v>
      </c>
      <c r="E230" s="13">
        <v>46.95</v>
      </c>
      <c r="F230" s="13">
        <v>5.81</v>
      </c>
      <c r="G230" s="11">
        <f t="shared" si="30"/>
        <v>39458000</v>
      </c>
      <c r="H230" s="11">
        <f t="shared" si="31"/>
        <v>11033250</v>
      </c>
      <c r="I230" s="11">
        <f t="shared" si="32"/>
        <v>21503100</v>
      </c>
      <c r="J230" s="11">
        <f t="shared" si="38"/>
        <v>25399950</v>
      </c>
      <c r="K230" s="11">
        <f t="shared" si="33"/>
        <v>29907150</v>
      </c>
      <c r="L230" s="11">
        <f t="shared" si="34"/>
        <v>1580320</v>
      </c>
      <c r="M230" s="12">
        <f t="shared" si="35"/>
        <v>52071570</v>
      </c>
      <c r="N230" s="12">
        <f t="shared" si="36"/>
        <v>62541420</v>
      </c>
      <c r="O230" s="12">
        <f t="shared" si="39"/>
        <v>66438270</v>
      </c>
      <c r="P230" s="12">
        <f t="shared" si="37"/>
        <v>70945470</v>
      </c>
    </row>
    <row r="231" spans="1:16" ht="19.5" thickBot="1" x14ac:dyDescent="0.3">
      <c r="A231" s="1">
        <v>223</v>
      </c>
      <c r="B231" s="4" t="s">
        <v>422</v>
      </c>
      <c r="C231" s="7" t="s">
        <v>423</v>
      </c>
      <c r="D231" s="13">
        <v>91</v>
      </c>
      <c r="E231" s="13">
        <v>22.24</v>
      </c>
      <c r="F231" s="13">
        <v>5.81</v>
      </c>
      <c r="G231" s="11">
        <f t="shared" si="30"/>
        <v>32942000</v>
      </c>
      <c r="H231" s="11">
        <f t="shared" si="31"/>
        <v>5226400</v>
      </c>
      <c r="I231" s="11">
        <f t="shared" si="32"/>
        <v>10185920</v>
      </c>
      <c r="J231" s="11">
        <f t="shared" si="38"/>
        <v>12031840</v>
      </c>
      <c r="K231" s="11">
        <f t="shared" si="33"/>
        <v>14166879.999999998</v>
      </c>
      <c r="L231" s="11">
        <f t="shared" si="34"/>
        <v>1580320</v>
      </c>
      <c r="M231" s="12">
        <f t="shared" si="35"/>
        <v>39748720</v>
      </c>
      <c r="N231" s="12">
        <f t="shared" si="36"/>
        <v>44708240</v>
      </c>
      <c r="O231" s="12">
        <f t="shared" si="39"/>
        <v>46554160</v>
      </c>
      <c r="P231" s="12">
        <f t="shared" si="37"/>
        <v>48689200</v>
      </c>
    </row>
    <row r="232" spans="1:16" ht="19.5" thickBot="1" x14ac:dyDescent="0.3">
      <c r="A232" s="1">
        <v>224</v>
      </c>
      <c r="B232" s="4" t="s">
        <v>424</v>
      </c>
      <c r="C232" s="7" t="s">
        <v>425</v>
      </c>
      <c r="D232" s="13">
        <v>95</v>
      </c>
      <c r="E232" s="13">
        <v>30.89</v>
      </c>
      <c r="F232" s="13">
        <v>5.81</v>
      </c>
      <c r="G232" s="11">
        <f t="shared" si="30"/>
        <v>34390000</v>
      </c>
      <c r="H232" s="11">
        <f t="shared" si="31"/>
        <v>7259150</v>
      </c>
      <c r="I232" s="11">
        <f t="shared" si="32"/>
        <v>14147620</v>
      </c>
      <c r="J232" s="11">
        <f t="shared" si="38"/>
        <v>16711490</v>
      </c>
      <c r="K232" s="11">
        <f t="shared" si="33"/>
        <v>19676930</v>
      </c>
      <c r="L232" s="11">
        <f t="shared" si="34"/>
        <v>1580320</v>
      </c>
      <c r="M232" s="12">
        <f t="shared" si="35"/>
        <v>43229470</v>
      </c>
      <c r="N232" s="12">
        <f t="shared" si="36"/>
        <v>50117940</v>
      </c>
      <c r="O232" s="12">
        <f t="shared" si="39"/>
        <v>52681810</v>
      </c>
      <c r="P232" s="12">
        <f t="shared" si="37"/>
        <v>55647250</v>
      </c>
    </row>
    <row r="233" spans="1:16" ht="19.5" thickBot="1" x14ac:dyDescent="0.3">
      <c r="A233" s="1">
        <v>225</v>
      </c>
      <c r="B233" s="4" t="s">
        <v>426</v>
      </c>
      <c r="C233" s="7" t="s">
        <v>427</v>
      </c>
      <c r="D233" s="13">
        <v>3.6</v>
      </c>
      <c r="E233" s="13">
        <v>1.85</v>
      </c>
      <c r="F233" s="13">
        <v>5.81</v>
      </c>
      <c r="G233" s="11">
        <f t="shared" si="30"/>
        <v>1303200</v>
      </c>
      <c r="H233" s="11">
        <f t="shared" si="31"/>
        <v>434750</v>
      </c>
      <c r="I233" s="11">
        <f t="shared" si="32"/>
        <v>847300</v>
      </c>
      <c r="J233" s="11">
        <f t="shared" si="38"/>
        <v>1000850</v>
      </c>
      <c r="K233" s="11">
        <f t="shared" si="33"/>
        <v>1178450</v>
      </c>
      <c r="L233" s="11">
        <f t="shared" si="34"/>
        <v>1580320</v>
      </c>
      <c r="M233" s="12">
        <f t="shared" si="35"/>
        <v>3318270</v>
      </c>
      <c r="N233" s="12">
        <f t="shared" si="36"/>
        <v>3730820</v>
      </c>
      <c r="O233" s="12">
        <f t="shared" si="39"/>
        <v>3884370</v>
      </c>
      <c r="P233" s="12">
        <f t="shared" si="37"/>
        <v>4061970</v>
      </c>
    </row>
    <row r="234" spans="1:16" ht="19.5" thickBot="1" x14ac:dyDescent="0.3">
      <c r="A234" s="1">
        <v>226</v>
      </c>
      <c r="B234" s="20" t="s">
        <v>428</v>
      </c>
      <c r="C234" s="21" t="s">
        <v>466</v>
      </c>
      <c r="D234" s="13">
        <v>2.7</v>
      </c>
      <c r="E234" s="13">
        <v>1.1599999999999999</v>
      </c>
      <c r="F234" s="13">
        <v>2.42</v>
      </c>
      <c r="G234" s="22">
        <f t="shared" si="30"/>
        <v>977400.00000000012</v>
      </c>
      <c r="H234" s="22">
        <f t="shared" si="31"/>
        <v>272600</v>
      </c>
      <c r="I234" s="22">
        <f t="shared" si="32"/>
        <v>531280</v>
      </c>
      <c r="J234" s="11">
        <f t="shared" si="38"/>
        <v>627560</v>
      </c>
      <c r="K234" s="22">
        <f t="shared" si="33"/>
        <v>738920</v>
      </c>
      <c r="L234" s="22">
        <f t="shared" si="34"/>
        <v>658240</v>
      </c>
      <c r="M234" s="12">
        <f t="shared" si="35"/>
        <v>1908240</v>
      </c>
      <c r="N234" s="12">
        <f t="shared" si="36"/>
        <v>2166920</v>
      </c>
      <c r="O234" s="12">
        <f t="shared" si="39"/>
        <v>2263200</v>
      </c>
      <c r="P234" s="12">
        <f t="shared" si="37"/>
        <v>2374560</v>
      </c>
    </row>
    <row r="235" spans="1:16" ht="19.5" thickBot="1" x14ac:dyDescent="0.3">
      <c r="A235" s="1">
        <v>227</v>
      </c>
      <c r="B235" s="4" t="s">
        <v>391</v>
      </c>
      <c r="C235" s="7" t="s">
        <v>429</v>
      </c>
      <c r="D235" s="13">
        <v>8.4</v>
      </c>
      <c r="E235" s="13">
        <v>5.56</v>
      </c>
      <c r="F235" s="13">
        <v>2.42</v>
      </c>
      <c r="G235" s="11">
        <f t="shared" si="30"/>
        <v>3040800</v>
      </c>
      <c r="H235" s="11">
        <f t="shared" si="31"/>
        <v>1306600</v>
      </c>
      <c r="I235" s="11">
        <f t="shared" si="32"/>
        <v>2546480</v>
      </c>
      <c r="J235" s="11">
        <f t="shared" si="38"/>
        <v>3007960</v>
      </c>
      <c r="K235" s="11">
        <f t="shared" si="33"/>
        <v>3541719.9999999995</v>
      </c>
      <c r="L235" s="11">
        <f t="shared" si="34"/>
        <v>658240</v>
      </c>
      <c r="M235" s="12">
        <f t="shared" si="35"/>
        <v>5005640</v>
      </c>
      <c r="N235" s="12">
        <f t="shared" si="36"/>
        <v>6245520</v>
      </c>
      <c r="O235" s="12">
        <f t="shared" si="39"/>
        <v>6707000</v>
      </c>
      <c r="P235" s="12">
        <f t="shared" si="37"/>
        <v>7240760</v>
      </c>
    </row>
    <row r="236" spans="1:16" ht="19.5" thickBot="1" x14ac:dyDescent="0.3">
      <c r="A236" s="1">
        <v>228</v>
      </c>
      <c r="B236" s="20" t="s">
        <v>430</v>
      </c>
      <c r="C236" s="21" t="s">
        <v>467</v>
      </c>
      <c r="D236" s="13">
        <v>3.25</v>
      </c>
      <c r="E236" s="13">
        <v>4.63</v>
      </c>
      <c r="F236" s="13">
        <v>2.42</v>
      </c>
      <c r="G236" s="22">
        <f t="shared" si="30"/>
        <v>1176500</v>
      </c>
      <c r="H236" s="22">
        <f t="shared" si="31"/>
        <v>1088050</v>
      </c>
      <c r="I236" s="22">
        <f t="shared" si="32"/>
        <v>2120540</v>
      </c>
      <c r="J236" s="11">
        <f t="shared" si="38"/>
        <v>2504830</v>
      </c>
      <c r="K236" s="22">
        <f t="shared" si="33"/>
        <v>2949310</v>
      </c>
      <c r="L236" s="22">
        <f t="shared" si="34"/>
        <v>658240</v>
      </c>
      <c r="M236" s="12">
        <f t="shared" si="35"/>
        <v>2922790</v>
      </c>
      <c r="N236" s="12">
        <f t="shared" si="36"/>
        <v>3955280</v>
      </c>
      <c r="O236" s="12">
        <f t="shared" si="39"/>
        <v>4339570</v>
      </c>
      <c r="P236" s="12">
        <f t="shared" si="37"/>
        <v>4784050</v>
      </c>
    </row>
    <row r="237" spans="1:16" ht="19.5" thickBot="1" x14ac:dyDescent="0.3">
      <c r="A237" s="1">
        <v>229</v>
      </c>
      <c r="B237" s="4" t="s">
        <v>431</v>
      </c>
      <c r="C237" s="7" t="s">
        <v>468</v>
      </c>
      <c r="D237" s="13">
        <v>5.0999999999999996</v>
      </c>
      <c r="E237" s="13">
        <v>4.32</v>
      </c>
      <c r="F237" s="13">
        <v>5.81</v>
      </c>
      <c r="G237" s="11">
        <f t="shared" si="30"/>
        <v>1846199.9999999998</v>
      </c>
      <c r="H237" s="11">
        <f t="shared" si="31"/>
        <v>1015200.0000000001</v>
      </c>
      <c r="I237" s="11">
        <f t="shared" si="32"/>
        <v>1978560.0000000002</v>
      </c>
      <c r="J237" s="11">
        <f t="shared" si="38"/>
        <v>2337120</v>
      </c>
      <c r="K237" s="11">
        <f t="shared" si="33"/>
        <v>2751840</v>
      </c>
      <c r="L237" s="11">
        <f t="shared" si="34"/>
        <v>1580320</v>
      </c>
      <c r="M237" s="12">
        <f t="shared" si="35"/>
        <v>4441720</v>
      </c>
      <c r="N237" s="12">
        <f t="shared" si="36"/>
        <v>5405080</v>
      </c>
      <c r="O237" s="12">
        <f t="shared" si="39"/>
        <v>5763640</v>
      </c>
      <c r="P237" s="12">
        <f t="shared" si="37"/>
        <v>6178360</v>
      </c>
    </row>
    <row r="238" spans="1:16" ht="19.5" thickBot="1" x14ac:dyDescent="0.3">
      <c r="A238" s="1">
        <v>230</v>
      </c>
      <c r="B238" s="4" t="s">
        <v>432</v>
      </c>
      <c r="C238" s="7" t="s">
        <v>433</v>
      </c>
      <c r="D238" s="13">
        <v>3.4</v>
      </c>
      <c r="E238" s="13">
        <v>2.4700000000000002</v>
      </c>
      <c r="F238" s="13">
        <v>5.81</v>
      </c>
      <c r="G238" s="11">
        <f t="shared" si="30"/>
        <v>1230800</v>
      </c>
      <c r="H238" s="11">
        <f t="shared" si="31"/>
        <v>580450</v>
      </c>
      <c r="I238" s="11">
        <f t="shared" si="32"/>
        <v>1131260</v>
      </c>
      <c r="J238" s="11">
        <f t="shared" si="38"/>
        <v>1336270</v>
      </c>
      <c r="K238" s="11">
        <f t="shared" si="33"/>
        <v>1573390.0000000002</v>
      </c>
      <c r="L238" s="11">
        <f t="shared" si="34"/>
        <v>1580320</v>
      </c>
      <c r="M238" s="12">
        <f t="shared" si="35"/>
        <v>3391570</v>
      </c>
      <c r="N238" s="12">
        <f t="shared" si="36"/>
        <v>3942380</v>
      </c>
      <c r="O238" s="12">
        <f t="shared" si="39"/>
        <v>4147390</v>
      </c>
      <c r="P238" s="12">
        <f t="shared" si="37"/>
        <v>4384510</v>
      </c>
    </row>
    <row r="239" spans="1:16" ht="19.5" thickBot="1" x14ac:dyDescent="0.3">
      <c r="A239" s="1">
        <v>231</v>
      </c>
      <c r="B239" s="4" t="s">
        <v>434</v>
      </c>
      <c r="C239" s="7" t="s">
        <v>435</v>
      </c>
      <c r="D239" s="13">
        <v>5</v>
      </c>
      <c r="E239" s="13">
        <v>2.4700000000000002</v>
      </c>
      <c r="F239" s="13">
        <v>5.81</v>
      </c>
      <c r="G239" s="11">
        <f t="shared" si="30"/>
        <v>1810000</v>
      </c>
      <c r="H239" s="11">
        <f t="shared" si="31"/>
        <v>580450</v>
      </c>
      <c r="I239" s="11">
        <f t="shared" si="32"/>
        <v>1131260</v>
      </c>
      <c r="J239" s="11">
        <f t="shared" si="38"/>
        <v>1336270</v>
      </c>
      <c r="K239" s="11">
        <f t="shared" si="33"/>
        <v>1573390.0000000002</v>
      </c>
      <c r="L239" s="11">
        <f t="shared" si="34"/>
        <v>1580320</v>
      </c>
      <c r="M239" s="12">
        <f t="shared" si="35"/>
        <v>3970770</v>
      </c>
      <c r="N239" s="12">
        <f t="shared" si="36"/>
        <v>4521580</v>
      </c>
      <c r="O239" s="12">
        <f t="shared" si="39"/>
        <v>4726590</v>
      </c>
      <c r="P239" s="12">
        <f t="shared" si="37"/>
        <v>4963710</v>
      </c>
    </row>
    <row r="240" spans="1:16" ht="19.5" thickBot="1" x14ac:dyDescent="0.3">
      <c r="A240" s="1">
        <v>232</v>
      </c>
      <c r="B240" s="4" t="s">
        <v>436</v>
      </c>
      <c r="C240" s="7" t="s">
        <v>437</v>
      </c>
      <c r="D240" s="13">
        <v>4</v>
      </c>
      <c r="E240" s="13">
        <v>2.4700000000000002</v>
      </c>
      <c r="F240" s="13">
        <v>5.81</v>
      </c>
      <c r="G240" s="11">
        <f t="shared" si="30"/>
        <v>1448000</v>
      </c>
      <c r="H240" s="11">
        <f t="shared" si="31"/>
        <v>580450</v>
      </c>
      <c r="I240" s="11">
        <f t="shared" si="32"/>
        <v>1131260</v>
      </c>
      <c r="J240" s="11">
        <f t="shared" si="38"/>
        <v>1336270</v>
      </c>
      <c r="K240" s="11">
        <f t="shared" si="33"/>
        <v>1573390.0000000002</v>
      </c>
      <c r="L240" s="11">
        <f t="shared" si="34"/>
        <v>1580320</v>
      </c>
      <c r="M240" s="12">
        <f t="shared" si="35"/>
        <v>3608770</v>
      </c>
      <c r="N240" s="12">
        <f t="shared" si="36"/>
        <v>4159580</v>
      </c>
      <c r="O240" s="12">
        <f t="shared" si="39"/>
        <v>4364590</v>
      </c>
      <c r="P240" s="12">
        <f t="shared" si="37"/>
        <v>4601710</v>
      </c>
    </row>
    <row r="241" spans="1:16" ht="32.25" thickBot="1" x14ac:dyDescent="0.3">
      <c r="A241" s="1">
        <v>233</v>
      </c>
      <c r="B241" s="17" t="s">
        <v>511</v>
      </c>
      <c r="C241" s="14" t="s">
        <v>469</v>
      </c>
      <c r="D241" s="13">
        <v>3</v>
      </c>
      <c r="E241" s="13">
        <v>2.73</v>
      </c>
      <c r="F241" s="13">
        <v>9.9700000000000006</v>
      </c>
      <c r="G241" s="11">
        <f t="shared" ref="G241:G271" si="40">D241*$D$2</f>
        <v>1086000</v>
      </c>
      <c r="H241" s="11">
        <f t="shared" ref="H241:H271" si="41">E241*$D$3</f>
        <v>641550</v>
      </c>
      <c r="I241" s="11">
        <f t="shared" ref="I241:I271" si="42">E241*$D$4</f>
        <v>1250340</v>
      </c>
      <c r="J241" s="11">
        <f t="shared" si="38"/>
        <v>1476930</v>
      </c>
      <c r="K241" s="11">
        <f t="shared" ref="K241:K271" si="43">E241*$D$6</f>
        <v>1739010</v>
      </c>
      <c r="L241" s="11">
        <f t="shared" ref="L241:L271" si="44">F241*$D$7</f>
        <v>2711840</v>
      </c>
      <c r="M241" s="12">
        <f t="shared" ref="M241:M271" si="45">G241+H241+L241</f>
        <v>4439390</v>
      </c>
      <c r="N241" s="12">
        <f t="shared" ref="N241:N271" si="46">G241+I241+L241</f>
        <v>5048180</v>
      </c>
      <c r="O241" s="12">
        <f t="shared" si="39"/>
        <v>5274770</v>
      </c>
      <c r="P241" s="12">
        <f t="shared" ref="P241:P271" si="47">G241+K241+L241</f>
        <v>5536850</v>
      </c>
    </row>
    <row r="242" spans="1:16" ht="48" thickBot="1" x14ac:dyDescent="0.3">
      <c r="A242" s="1">
        <v>234</v>
      </c>
      <c r="B242" s="23" t="s">
        <v>529</v>
      </c>
      <c r="C242" s="15" t="s">
        <v>470</v>
      </c>
      <c r="D242" s="13">
        <v>2.2000000000000002</v>
      </c>
      <c r="E242" s="13">
        <v>1.85</v>
      </c>
      <c r="F242" s="13">
        <v>2.37</v>
      </c>
      <c r="G242" s="11">
        <f t="shared" si="40"/>
        <v>796400.00000000012</v>
      </c>
      <c r="H242" s="11">
        <f t="shared" si="41"/>
        <v>434750</v>
      </c>
      <c r="I242" s="11">
        <f t="shared" si="42"/>
        <v>847300</v>
      </c>
      <c r="J242" s="11">
        <f t="shared" si="38"/>
        <v>1000850</v>
      </c>
      <c r="K242" s="11">
        <f t="shared" si="43"/>
        <v>1178450</v>
      </c>
      <c r="L242" s="11">
        <f t="shared" si="44"/>
        <v>644640</v>
      </c>
      <c r="M242" s="12">
        <f t="shared" si="45"/>
        <v>1875790</v>
      </c>
      <c r="N242" s="12">
        <f t="shared" si="46"/>
        <v>2288340</v>
      </c>
      <c r="O242" s="12">
        <f t="shared" si="39"/>
        <v>2441890</v>
      </c>
      <c r="P242" s="12">
        <f t="shared" si="47"/>
        <v>2619490</v>
      </c>
    </row>
    <row r="243" spans="1:16" ht="32.25" thickBot="1" x14ac:dyDescent="0.3">
      <c r="A243" s="1">
        <v>235</v>
      </c>
      <c r="B243" s="23" t="s">
        <v>512</v>
      </c>
      <c r="C243" s="15" t="s">
        <v>471</v>
      </c>
      <c r="D243" s="13">
        <v>2.5</v>
      </c>
      <c r="E243" s="13">
        <v>1.85</v>
      </c>
      <c r="F243" s="13">
        <v>2.37</v>
      </c>
      <c r="G243" s="11">
        <f t="shared" si="40"/>
        <v>905000</v>
      </c>
      <c r="H243" s="11">
        <f t="shared" si="41"/>
        <v>434750</v>
      </c>
      <c r="I243" s="11">
        <f t="shared" si="42"/>
        <v>847300</v>
      </c>
      <c r="J243" s="11">
        <f t="shared" si="38"/>
        <v>1000850</v>
      </c>
      <c r="K243" s="11">
        <f t="shared" si="43"/>
        <v>1178450</v>
      </c>
      <c r="L243" s="11">
        <f t="shared" si="44"/>
        <v>644640</v>
      </c>
      <c r="M243" s="12">
        <f t="shared" si="45"/>
        <v>1984390</v>
      </c>
      <c r="N243" s="12">
        <f t="shared" si="46"/>
        <v>2396940</v>
      </c>
      <c r="O243" s="12">
        <f t="shared" si="39"/>
        <v>2550490</v>
      </c>
      <c r="P243" s="12">
        <f t="shared" si="47"/>
        <v>2728090</v>
      </c>
    </row>
    <row r="244" spans="1:16" ht="19.5" thickBot="1" x14ac:dyDescent="0.3">
      <c r="A244" s="1">
        <v>236</v>
      </c>
      <c r="B244" s="23" t="s">
        <v>513</v>
      </c>
      <c r="C244" s="15" t="s">
        <v>472</v>
      </c>
      <c r="D244" s="13">
        <v>5</v>
      </c>
      <c r="E244" s="13">
        <v>7.5</v>
      </c>
      <c r="F244" s="13">
        <v>5.88</v>
      </c>
      <c r="G244" s="11">
        <f t="shared" si="40"/>
        <v>1810000</v>
      </c>
      <c r="H244" s="11">
        <f t="shared" si="41"/>
        <v>1762500</v>
      </c>
      <c r="I244" s="11">
        <f t="shared" si="42"/>
        <v>3435000</v>
      </c>
      <c r="J244" s="11">
        <f t="shared" si="38"/>
        <v>4057500</v>
      </c>
      <c r="K244" s="11">
        <f t="shared" si="43"/>
        <v>4777500</v>
      </c>
      <c r="L244" s="11">
        <f t="shared" si="44"/>
        <v>1599360</v>
      </c>
      <c r="M244" s="12">
        <f t="shared" si="45"/>
        <v>5171860</v>
      </c>
      <c r="N244" s="12">
        <f t="shared" si="46"/>
        <v>6844360</v>
      </c>
      <c r="O244" s="12">
        <f t="shared" si="39"/>
        <v>7466860</v>
      </c>
      <c r="P244" s="12">
        <f t="shared" si="47"/>
        <v>8186860</v>
      </c>
    </row>
    <row r="245" spans="1:16" ht="19.5" thickBot="1" x14ac:dyDescent="0.3">
      <c r="A245" s="1">
        <v>237</v>
      </c>
      <c r="B245" s="23" t="s">
        <v>514</v>
      </c>
      <c r="C245" s="15" t="s">
        <v>473</v>
      </c>
      <c r="D245" s="13">
        <v>8.5</v>
      </c>
      <c r="E245" s="13">
        <v>7.5</v>
      </c>
      <c r="F245" s="13">
        <v>5.88</v>
      </c>
      <c r="G245" s="11">
        <f t="shared" si="40"/>
        <v>3077000</v>
      </c>
      <c r="H245" s="11">
        <f t="shared" si="41"/>
        <v>1762500</v>
      </c>
      <c r="I245" s="11">
        <f t="shared" si="42"/>
        <v>3435000</v>
      </c>
      <c r="J245" s="11">
        <f t="shared" si="38"/>
        <v>4057500</v>
      </c>
      <c r="K245" s="11">
        <f t="shared" si="43"/>
        <v>4777500</v>
      </c>
      <c r="L245" s="11">
        <f t="shared" si="44"/>
        <v>1599360</v>
      </c>
      <c r="M245" s="12">
        <f t="shared" si="45"/>
        <v>6438860</v>
      </c>
      <c r="N245" s="12">
        <f t="shared" si="46"/>
        <v>8111360</v>
      </c>
      <c r="O245" s="12">
        <f t="shared" si="39"/>
        <v>8733860</v>
      </c>
      <c r="P245" s="12">
        <f t="shared" si="47"/>
        <v>9453860</v>
      </c>
    </row>
    <row r="246" spans="1:16" ht="19.5" thickBot="1" x14ac:dyDescent="0.3">
      <c r="A246" s="1">
        <v>238</v>
      </c>
      <c r="B246" s="23" t="s">
        <v>515</v>
      </c>
      <c r="C246" s="15" t="s">
        <v>474</v>
      </c>
      <c r="D246" s="13">
        <v>10</v>
      </c>
      <c r="E246" s="13">
        <v>7.5</v>
      </c>
      <c r="F246" s="13">
        <v>5.88</v>
      </c>
      <c r="G246" s="11">
        <f t="shared" si="40"/>
        <v>3620000</v>
      </c>
      <c r="H246" s="11">
        <f t="shared" si="41"/>
        <v>1762500</v>
      </c>
      <c r="I246" s="11">
        <f t="shared" si="42"/>
        <v>3435000</v>
      </c>
      <c r="J246" s="11">
        <f t="shared" si="38"/>
        <v>4057500</v>
      </c>
      <c r="K246" s="11">
        <f t="shared" si="43"/>
        <v>4777500</v>
      </c>
      <c r="L246" s="11">
        <f t="shared" si="44"/>
        <v>1599360</v>
      </c>
      <c r="M246" s="12">
        <f t="shared" si="45"/>
        <v>6981860</v>
      </c>
      <c r="N246" s="12">
        <f t="shared" si="46"/>
        <v>8654360</v>
      </c>
      <c r="O246" s="12">
        <f t="shared" si="39"/>
        <v>9276860</v>
      </c>
      <c r="P246" s="12">
        <f t="shared" si="47"/>
        <v>9996860</v>
      </c>
    </row>
    <row r="247" spans="1:16" ht="19.5" thickBot="1" x14ac:dyDescent="0.3">
      <c r="A247" s="1">
        <v>239</v>
      </c>
      <c r="B247" s="23" t="s">
        <v>516</v>
      </c>
      <c r="C247" s="15" t="s">
        <v>475</v>
      </c>
      <c r="D247" s="13">
        <v>14.1</v>
      </c>
      <c r="E247" s="13">
        <v>7.5</v>
      </c>
      <c r="F247" s="13">
        <v>5.88</v>
      </c>
      <c r="G247" s="11">
        <f t="shared" si="40"/>
        <v>5104200</v>
      </c>
      <c r="H247" s="11">
        <f t="shared" si="41"/>
        <v>1762500</v>
      </c>
      <c r="I247" s="11">
        <f t="shared" si="42"/>
        <v>3435000</v>
      </c>
      <c r="J247" s="11">
        <f t="shared" si="38"/>
        <v>4057500</v>
      </c>
      <c r="K247" s="11">
        <f t="shared" si="43"/>
        <v>4777500</v>
      </c>
      <c r="L247" s="11">
        <f t="shared" si="44"/>
        <v>1599360</v>
      </c>
      <c r="M247" s="12">
        <f t="shared" si="45"/>
        <v>8466060</v>
      </c>
      <c r="N247" s="12">
        <f t="shared" si="46"/>
        <v>10138560</v>
      </c>
      <c r="O247" s="12">
        <f t="shared" si="39"/>
        <v>10761060</v>
      </c>
      <c r="P247" s="12">
        <f t="shared" si="47"/>
        <v>11481060</v>
      </c>
    </row>
    <row r="248" spans="1:16" ht="32.25" thickBot="1" x14ac:dyDescent="0.3">
      <c r="A248" s="1">
        <v>240</v>
      </c>
      <c r="B248" s="23" t="s">
        <v>517</v>
      </c>
      <c r="C248" s="15" t="s">
        <v>476</v>
      </c>
      <c r="D248" s="13">
        <v>7.1</v>
      </c>
      <c r="E248" s="13">
        <v>4.82</v>
      </c>
      <c r="F248" s="13">
        <v>5.81</v>
      </c>
      <c r="G248" s="11">
        <f t="shared" si="40"/>
        <v>2570200</v>
      </c>
      <c r="H248" s="11">
        <f t="shared" si="41"/>
        <v>1132700</v>
      </c>
      <c r="I248" s="11">
        <f t="shared" si="42"/>
        <v>2207560</v>
      </c>
      <c r="J248" s="11">
        <f t="shared" si="38"/>
        <v>2607620</v>
      </c>
      <c r="K248" s="11">
        <f t="shared" si="43"/>
        <v>3070340</v>
      </c>
      <c r="L248" s="11">
        <f t="shared" si="44"/>
        <v>1580320</v>
      </c>
      <c r="M248" s="12">
        <f t="shared" si="45"/>
        <v>5283220</v>
      </c>
      <c r="N248" s="12">
        <f t="shared" si="46"/>
        <v>6358080</v>
      </c>
      <c r="O248" s="12">
        <f t="shared" si="39"/>
        <v>6758140</v>
      </c>
      <c r="P248" s="12">
        <f t="shared" si="47"/>
        <v>7220860</v>
      </c>
    </row>
    <row r="249" spans="1:16" ht="19.5" thickBot="1" x14ac:dyDescent="0.3">
      <c r="A249" s="1">
        <v>241</v>
      </c>
      <c r="B249" s="23" t="s">
        <v>518</v>
      </c>
      <c r="C249" s="15" t="s">
        <v>477</v>
      </c>
      <c r="D249" s="13">
        <v>8</v>
      </c>
      <c r="E249" s="13">
        <v>4.82</v>
      </c>
      <c r="F249" s="13">
        <v>5.81</v>
      </c>
      <c r="G249" s="11">
        <f t="shared" si="40"/>
        <v>2896000</v>
      </c>
      <c r="H249" s="11">
        <f t="shared" si="41"/>
        <v>1132700</v>
      </c>
      <c r="I249" s="11">
        <f t="shared" si="42"/>
        <v>2207560</v>
      </c>
      <c r="J249" s="11">
        <f t="shared" si="38"/>
        <v>2607620</v>
      </c>
      <c r="K249" s="11">
        <f t="shared" si="43"/>
        <v>3070340</v>
      </c>
      <c r="L249" s="11">
        <f t="shared" si="44"/>
        <v>1580320</v>
      </c>
      <c r="M249" s="12">
        <f t="shared" si="45"/>
        <v>5609020</v>
      </c>
      <c r="N249" s="12">
        <f t="shared" si="46"/>
        <v>6683880</v>
      </c>
      <c r="O249" s="12">
        <f t="shared" si="39"/>
        <v>7083940</v>
      </c>
      <c r="P249" s="12">
        <f t="shared" si="47"/>
        <v>7546660</v>
      </c>
    </row>
    <row r="250" spans="1:16" ht="32.25" thickBot="1" x14ac:dyDescent="0.3">
      <c r="A250" s="1">
        <v>242</v>
      </c>
      <c r="B250" s="23" t="s">
        <v>519</v>
      </c>
      <c r="C250" s="15" t="s">
        <v>478</v>
      </c>
      <c r="D250" s="13">
        <v>3.4</v>
      </c>
      <c r="E250" s="13">
        <v>4.82</v>
      </c>
      <c r="F250" s="13">
        <v>5.81</v>
      </c>
      <c r="G250" s="11">
        <f t="shared" si="40"/>
        <v>1230800</v>
      </c>
      <c r="H250" s="11">
        <f t="shared" si="41"/>
        <v>1132700</v>
      </c>
      <c r="I250" s="11">
        <f t="shared" si="42"/>
        <v>2207560</v>
      </c>
      <c r="J250" s="11">
        <f t="shared" si="38"/>
        <v>2607620</v>
      </c>
      <c r="K250" s="11">
        <f t="shared" si="43"/>
        <v>3070340</v>
      </c>
      <c r="L250" s="11">
        <f t="shared" si="44"/>
        <v>1580320</v>
      </c>
      <c r="M250" s="12">
        <f t="shared" si="45"/>
        <v>3943820</v>
      </c>
      <c r="N250" s="12">
        <f t="shared" si="46"/>
        <v>5018680</v>
      </c>
      <c r="O250" s="12">
        <f t="shared" si="39"/>
        <v>5418740</v>
      </c>
      <c r="P250" s="12">
        <f t="shared" si="47"/>
        <v>5881460</v>
      </c>
    </row>
    <row r="251" spans="1:16" ht="19.5" thickBot="1" x14ac:dyDescent="0.3">
      <c r="A251" s="1">
        <v>243</v>
      </c>
      <c r="B251" s="23" t="s">
        <v>520</v>
      </c>
      <c r="C251" s="16" t="s">
        <v>479</v>
      </c>
      <c r="D251" s="13">
        <v>0.8</v>
      </c>
      <c r="E251" s="13">
        <v>1.54</v>
      </c>
      <c r="F251" s="13">
        <v>1.1000000000000001</v>
      </c>
      <c r="G251" s="11">
        <f t="shared" si="40"/>
        <v>289600</v>
      </c>
      <c r="H251" s="11">
        <f t="shared" si="41"/>
        <v>361900</v>
      </c>
      <c r="I251" s="11">
        <f t="shared" si="42"/>
        <v>705320</v>
      </c>
      <c r="J251" s="11">
        <f t="shared" si="38"/>
        <v>833140</v>
      </c>
      <c r="K251" s="11">
        <f t="shared" si="43"/>
        <v>980980</v>
      </c>
      <c r="L251" s="11">
        <f t="shared" si="44"/>
        <v>299200</v>
      </c>
      <c r="M251" s="12">
        <f t="shared" si="45"/>
        <v>950700</v>
      </c>
      <c r="N251" s="12">
        <f t="shared" si="46"/>
        <v>1294120</v>
      </c>
      <c r="O251" s="12">
        <f t="shared" si="39"/>
        <v>1421940</v>
      </c>
      <c r="P251" s="12">
        <f t="shared" si="47"/>
        <v>1569780</v>
      </c>
    </row>
    <row r="252" spans="1:16" ht="19.5" thickBot="1" x14ac:dyDescent="0.3">
      <c r="A252" s="1">
        <v>244</v>
      </c>
      <c r="B252" s="23" t="s">
        <v>521</v>
      </c>
      <c r="C252" s="16" t="s">
        <v>480</v>
      </c>
      <c r="D252" s="13">
        <v>1.25</v>
      </c>
      <c r="E252" s="13">
        <v>4.82</v>
      </c>
      <c r="F252" s="13">
        <v>2.2200000000000002</v>
      </c>
      <c r="G252" s="11">
        <f t="shared" si="40"/>
        <v>452500</v>
      </c>
      <c r="H252" s="11">
        <f t="shared" si="41"/>
        <v>1132700</v>
      </c>
      <c r="I252" s="11">
        <f t="shared" si="42"/>
        <v>2207560</v>
      </c>
      <c r="J252" s="11">
        <f t="shared" si="38"/>
        <v>2607620</v>
      </c>
      <c r="K252" s="11">
        <f t="shared" si="43"/>
        <v>3070340</v>
      </c>
      <c r="L252" s="11">
        <f t="shared" si="44"/>
        <v>603840</v>
      </c>
      <c r="M252" s="12">
        <f t="shared" si="45"/>
        <v>2189040</v>
      </c>
      <c r="N252" s="12">
        <f t="shared" si="46"/>
        <v>3263900</v>
      </c>
      <c r="O252" s="12">
        <f t="shared" si="39"/>
        <v>3663960</v>
      </c>
      <c r="P252" s="12">
        <f t="shared" si="47"/>
        <v>4126680</v>
      </c>
    </row>
    <row r="253" spans="1:16" ht="63.75" thickBot="1" x14ac:dyDescent="0.3">
      <c r="A253" s="1">
        <v>245</v>
      </c>
      <c r="B253" s="23" t="s">
        <v>522</v>
      </c>
      <c r="C253" s="16" t="s">
        <v>481</v>
      </c>
      <c r="D253" s="13">
        <v>16</v>
      </c>
      <c r="E253" s="13">
        <v>1.82</v>
      </c>
      <c r="F253" s="13">
        <v>7.37</v>
      </c>
      <c r="G253" s="11">
        <f t="shared" si="40"/>
        <v>5792000</v>
      </c>
      <c r="H253" s="11">
        <f t="shared" si="41"/>
        <v>427700</v>
      </c>
      <c r="I253" s="11">
        <f t="shared" si="42"/>
        <v>833560</v>
      </c>
      <c r="J253" s="11">
        <f t="shared" si="38"/>
        <v>984620</v>
      </c>
      <c r="K253" s="11">
        <f t="shared" si="43"/>
        <v>1159340</v>
      </c>
      <c r="L253" s="11">
        <f t="shared" si="44"/>
        <v>2004640</v>
      </c>
      <c r="M253" s="12">
        <f t="shared" si="45"/>
        <v>8224340</v>
      </c>
      <c r="N253" s="12">
        <f t="shared" si="46"/>
        <v>8630200</v>
      </c>
      <c r="O253" s="12">
        <f t="shared" si="39"/>
        <v>8781260</v>
      </c>
      <c r="P253" s="12">
        <f t="shared" si="47"/>
        <v>8955980</v>
      </c>
    </row>
    <row r="254" spans="1:16" ht="32.25" thickBot="1" x14ac:dyDescent="0.3">
      <c r="A254" s="1">
        <v>246</v>
      </c>
      <c r="B254" s="26" t="s">
        <v>523</v>
      </c>
      <c r="C254" s="16" t="s">
        <v>482</v>
      </c>
      <c r="D254" s="13">
        <v>17</v>
      </c>
      <c r="E254" s="13">
        <v>4.82</v>
      </c>
      <c r="F254" s="13">
        <v>2.2200000000000002</v>
      </c>
      <c r="G254" s="11">
        <f t="shared" si="40"/>
        <v>6154000</v>
      </c>
      <c r="H254" s="11">
        <f t="shared" si="41"/>
        <v>1132700</v>
      </c>
      <c r="I254" s="11">
        <f t="shared" si="42"/>
        <v>2207560</v>
      </c>
      <c r="J254" s="11">
        <f t="shared" si="38"/>
        <v>2607620</v>
      </c>
      <c r="K254" s="11">
        <f t="shared" si="43"/>
        <v>3070340</v>
      </c>
      <c r="L254" s="11">
        <f t="shared" si="44"/>
        <v>603840</v>
      </c>
      <c r="M254" s="12">
        <f t="shared" si="45"/>
        <v>7890540</v>
      </c>
      <c r="N254" s="12">
        <f t="shared" si="46"/>
        <v>8965400</v>
      </c>
      <c r="O254" s="12">
        <f t="shared" si="39"/>
        <v>9365460</v>
      </c>
      <c r="P254" s="12">
        <f t="shared" si="47"/>
        <v>9828180</v>
      </c>
    </row>
    <row r="255" spans="1:16" ht="32.25" thickBot="1" x14ac:dyDescent="0.3">
      <c r="A255" s="1">
        <v>247</v>
      </c>
      <c r="B255" s="26" t="s">
        <v>524</v>
      </c>
      <c r="C255" s="16" t="s">
        <v>483</v>
      </c>
      <c r="D255" s="13">
        <v>17.7</v>
      </c>
      <c r="E255" s="13">
        <v>4.82</v>
      </c>
      <c r="F255" s="13">
        <v>2.2200000000000002</v>
      </c>
      <c r="G255" s="11">
        <f t="shared" si="40"/>
        <v>6407400</v>
      </c>
      <c r="H255" s="11">
        <f t="shared" si="41"/>
        <v>1132700</v>
      </c>
      <c r="I255" s="11">
        <f t="shared" si="42"/>
        <v>2207560</v>
      </c>
      <c r="J255" s="11">
        <f t="shared" si="38"/>
        <v>2607620</v>
      </c>
      <c r="K255" s="11">
        <f t="shared" si="43"/>
        <v>3070340</v>
      </c>
      <c r="L255" s="11">
        <f t="shared" si="44"/>
        <v>603840</v>
      </c>
      <c r="M255" s="12">
        <f t="shared" si="45"/>
        <v>8143940</v>
      </c>
      <c r="N255" s="12">
        <f t="shared" si="46"/>
        <v>9218800</v>
      </c>
      <c r="O255" s="12">
        <f t="shared" si="39"/>
        <v>9618860</v>
      </c>
      <c r="P255" s="12">
        <f t="shared" si="47"/>
        <v>10081580</v>
      </c>
    </row>
    <row r="256" spans="1:16" ht="19.5" thickBot="1" x14ac:dyDescent="0.3">
      <c r="A256" s="1">
        <v>248</v>
      </c>
      <c r="B256" s="23" t="s">
        <v>525</v>
      </c>
      <c r="C256" s="16" t="s">
        <v>484</v>
      </c>
      <c r="D256" s="13">
        <v>17.8</v>
      </c>
      <c r="E256" s="13">
        <v>11</v>
      </c>
      <c r="F256" s="13">
        <v>7.4</v>
      </c>
      <c r="G256" s="11">
        <f t="shared" si="40"/>
        <v>6443600</v>
      </c>
      <c r="H256" s="11">
        <f t="shared" si="41"/>
        <v>2585000</v>
      </c>
      <c r="I256" s="11">
        <f t="shared" si="42"/>
        <v>5038000</v>
      </c>
      <c r="J256" s="11">
        <f t="shared" si="38"/>
        <v>5951000</v>
      </c>
      <c r="K256" s="11">
        <f t="shared" si="43"/>
        <v>7007000</v>
      </c>
      <c r="L256" s="11">
        <f t="shared" si="44"/>
        <v>2012800</v>
      </c>
      <c r="M256" s="12">
        <f t="shared" si="45"/>
        <v>11041400</v>
      </c>
      <c r="N256" s="12">
        <f t="shared" si="46"/>
        <v>13494400</v>
      </c>
      <c r="O256" s="12">
        <f t="shared" si="39"/>
        <v>14407400</v>
      </c>
      <c r="P256" s="12">
        <f t="shared" si="47"/>
        <v>15463400</v>
      </c>
    </row>
    <row r="257" spans="1:16" ht="19.5" thickBot="1" x14ac:dyDescent="0.3">
      <c r="A257" s="1">
        <v>249</v>
      </c>
      <c r="B257" s="23" t="s">
        <v>526</v>
      </c>
      <c r="C257" s="16" t="s">
        <v>485</v>
      </c>
      <c r="D257" s="13">
        <v>17.7</v>
      </c>
      <c r="E257" s="13">
        <v>12.2</v>
      </c>
      <c r="F257" s="13">
        <v>7.4</v>
      </c>
      <c r="G257" s="11">
        <f t="shared" si="40"/>
        <v>6407400</v>
      </c>
      <c r="H257" s="11">
        <f t="shared" si="41"/>
        <v>2867000</v>
      </c>
      <c r="I257" s="11">
        <f t="shared" si="42"/>
        <v>5587600</v>
      </c>
      <c r="J257" s="11">
        <f t="shared" si="38"/>
        <v>6600200</v>
      </c>
      <c r="K257" s="11">
        <f t="shared" si="43"/>
        <v>7771400</v>
      </c>
      <c r="L257" s="11">
        <f t="shared" si="44"/>
        <v>2012800</v>
      </c>
      <c r="M257" s="12">
        <f t="shared" si="45"/>
        <v>11287200</v>
      </c>
      <c r="N257" s="12">
        <f t="shared" si="46"/>
        <v>14007800</v>
      </c>
      <c r="O257" s="12">
        <f t="shared" si="39"/>
        <v>15020400</v>
      </c>
      <c r="P257" s="12">
        <f t="shared" si="47"/>
        <v>16191600</v>
      </c>
    </row>
    <row r="258" spans="1:16" ht="19.5" thickBot="1" x14ac:dyDescent="0.3">
      <c r="A258" s="1">
        <v>250</v>
      </c>
      <c r="B258" s="27" t="s">
        <v>530</v>
      </c>
      <c r="C258" s="16" t="s">
        <v>486</v>
      </c>
      <c r="D258" s="13">
        <v>18.5</v>
      </c>
      <c r="E258" s="13">
        <v>11.64</v>
      </c>
      <c r="F258" s="13">
        <v>7.4</v>
      </c>
      <c r="G258" s="11">
        <f t="shared" si="40"/>
        <v>6697000</v>
      </c>
      <c r="H258" s="11">
        <f t="shared" si="41"/>
        <v>2735400</v>
      </c>
      <c r="I258" s="11">
        <f t="shared" si="42"/>
        <v>5331120</v>
      </c>
      <c r="J258" s="11">
        <f t="shared" si="38"/>
        <v>6297240</v>
      </c>
      <c r="K258" s="11">
        <f t="shared" si="43"/>
        <v>7414680</v>
      </c>
      <c r="L258" s="11">
        <f t="shared" si="44"/>
        <v>2012800</v>
      </c>
      <c r="M258" s="12">
        <f t="shared" si="45"/>
        <v>11445200</v>
      </c>
      <c r="N258" s="12">
        <f t="shared" si="46"/>
        <v>14040920</v>
      </c>
      <c r="O258" s="12">
        <f t="shared" si="39"/>
        <v>15007040</v>
      </c>
      <c r="P258" s="12">
        <f t="shared" si="47"/>
        <v>16124480</v>
      </c>
    </row>
    <row r="259" spans="1:16" ht="32.25" thickBot="1" x14ac:dyDescent="0.3">
      <c r="A259" s="1">
        <v>251</v>
      </c>
      <c r="B259" s="28" t="s">
        <v>531</v>
      </c>
      <c r="C259" s="24" t="s">
        <v>487</v>
      </c>
      <c r="D259" s="13">
        <v>5</v>
      </c>
      <c r="E259" s="13">
        <v>4.63</v>
      </c>
      <c r="F259" s="13">
        <v>19.75</v>
      </c>
      <c r="G259" s="11">
        <f t="shared" si="40"/>
        <v>1810000</v>
      </c>
      <c r="H259" s="11">
        <f t="shared" si="41"/>
        <v>1088050</v>
      </c>
      <c r="I259" s="11">
        <f t="shared" si="42"/>
        <v>2120540</v>
      </c>
      <c r="J259" s="11">
        <f t="shared" si="38"/>
        <v>2504830</v>
      </c>
      <c r="K259" s="11">
        <f t="shared" si="43"/>
        <v>2949310</v>
      </c>
      <c r="L259" s="11">
        <f t="shared" si="44"/>
        <v>5372000</v>
      </c>
      <c r="M259" s="12">
        <f t="shared" si="45"/>
        <v>8270050</v>
      </c>
      <c r="N259" s="12">
        <f t="shared" si="46"/>
        <v>9302540</v>
      </c>
      <c r="O259" s="12">
        <f t="shared" si="39"/>
        <v>9686830</v>
      </c>
      <c r="P259" s="12">
        <f t="shared" si="47"/>
        <v>10131310</v>
      </c>
    </row>
    <row r="260" spans="1:16" ht="19.5" thickBot="1" x14ac:dyDescent="0.3">
      <c r="A260" s="1">
        <v>252</v>
      </c>
      <c r="B260" s="28" t="s">
        <v>532</v>
      </c>
      <c r="C260" s="25" t="s">
        <v>488</v>
      </c>
      <c r="D260" s="13">
        <v>3.5</v>
      </c>
      <c r="E260" s="13">
        <v>4.63</v>
      </c>
      <c r="F260" s="13">
        <v>0</v>
      </c>
      <c r="G260" s="11">
        <f t="shared" si="40"/>
        <v>1267000</v>
      </c>
      <c r="H260" s="11">
        <f t="shared" si="41"/>
        <v>1088050</v>
      </c>
      <c r="I260" s="11">
        <f t="shared" si="42"/>
        <v>2120540</v>
      </c>
      <c r="J260" s="11">
        <f t="shared" si="38"/>
        <v>2504830</v>
      </c>
      <c r="K260" s="11">
        <f t="shared" si="43"/>
        <v>2949310</v>
      </c>
      <c r="L260" s="11">
        <f t="shared" si="44"/>
        <v>0</v>
      </c>
      <c r="M260" s="12">
        <f t="shared" si="45"/>
        <v>2355050</v>
      </c>
      <c r="N260" s="12">
        <f t="shared" si="46"/>
        <v>3387540</v>
      </c>
      <c r="O260" s="12">
        <f t="shared" si="39"/>
        <v>3771830</v>
      </c>
      <c r="P260" s="12">
        <f t="shared" si="47"/>
        <v>4216310</v>
      </c>
    </row>
    <row r="261" spans="1:16" ht="19.5" thickBot="1" x14ac:dyDescent="0.3">
      <c r="A261" s="1">
        <v>253</v>
      </c>
      <c r="B261" s="28" t="s">
        <v>489</v>
      </c>
      <c r="C261" s="24" t="s">
        <v>490</v>
      </c>
      <c r="D261" s="13">
        <v>1.8</v>
      </c>
      <c r="E261" s="13">
        <v>2.3199999999999998</v>
      </c>
      <c r="F261" s="13">
        <v>3.9</v>
      </c>
      <c r="G261" s="11">
        <f t="shared" si="40"/>
        <v>651600</v>
      </c>
      <c r="H261" s="11">
        <f t="shared" si="41"/>
        <v>545200</v>
      </c>
      <c r="I261" s="11">
        <f t="shared" si="42"/>
        <v>1062560</v>
      </c>
      <c r="J261" s="11">
        <f t="shared" si="38"/>
        <v>1255120</v>
      </c>
      <c r="K261" s="11">
        <f t="shared" si="43"/>
        <v>1477840</v>
      </c>
      <c r="L261" s="11">
        <f t="shared" si="44"/>
        <v>1060800</v>
      </c>
      <c r="M261" s="12">
        <f t="shared" si="45"/>
        <v>2257600</v>
      </c>
      <c r="N261" s="12">
        <f t="shared" si="46"/>
        <v>2774960</v>
      </c>
      <c r="O261" s="12">
        <f t="shared" si="39"/>
        <v>2967520</v>
      </c>
      <c r="P261" s="12">
        <f t="shared" si="47"/>
        <v>3190240</v>
      </c>
    </row>
    <row r="262" spans="1:16" ht="19.5" thickBot="1" x14ac:dyDescent="0.3">
      <c r="A262" s="1">
        <v>254</v>
      </c>
      <c r="B262" s="18" t="s">
        <v>491</v>
      </c>
      <c r="C262" s="16" t="s">
        <v>492</v>
      </c>
      <c r="D262" s="13">
        <v>1.5</v>
      </c>
      <c r="E262" s="13">
        <v>1.85</v>
      </c>
      <c r="F262" s="13">
        <v>1.7</v>
      </c>
      <c r="G262" s="11">
        <f t="shared" si="40"/>
        <v>543000</v>
      </c>
      <c r="H262" s="11">
        <f t="shared" si="41"/>
        <v>434750</v>
      </c>
      <c r="I262" s="11">
        <f t="shared" si="42"/>
        <v>847300</v>
      </c>
      <c r="J262" s="11">
        <f t="shared" si="38"/>
        <v>1000850</v>
      </c>
      <c r="K262" s="11">
        <f t="shared" si="43"/>
        <v>1178450</v>
      </c>
      <c r="L262" s="11">
        <f t="shared" si="44"/>
        <v>462400</v>
      </c>
      <c r="M262" s="12">
        <f t="shared" si="45"/>
        <v>1440150</v>
      </c>
      <c r="N262" s="12">
        <f t="shared" si="46"/>
        <v>1852700</v>
      </c>
      <c r="O262" s="12">
        <f t="shared" si="39"/>
        <v>2006250</v>
      </c>
      <c r="P262" s="12">
        <f t="shared" si="47"/>
        <v>2183850</v>
      </c>
    </row>
    <row r="263" spans="1:16" ht="19.5" thickBot="1" x14ac:dyDescent="0.3">
      <c r="A263" s="1">
        <v>255</v>
      </c>
      <c r="B263" s="18" t="s">
        <v>493</v>
      </c>
      <c r="C263" s="16" t="s">
        <v>494</v>
      </c>
      <c r="D263" s="13">
        <v>3.2</v>
      </c>
      <c r="E263" s="13">
        <v>2.73</v>
      </c>
      <c r="F263" s="13">
        <v>5.7</v>
      </c>
      <c r="G263" s="11">
        <f t="shared" si="40"/>
        <v>1158400</v>
      </c>
      <c r="H263" s="11">
        <f t="shared" si="41"/>
        <v>641550</v>
      </c>
      <c r="I263" s="11">
        <f t="shared" si="42"/>
        <v>1250340</v>
      </c>
      <c r="J263" s="11">
        <f t="shared" ref="J263:J271" si="48">541000*E263</f>
        <v>1476930</v>
      </c>
      <c r="K263" s="11">
        <f t="shared" si="43"/>
        <v>1739010</v>
      </c>
      <c r="L263" s="11">
        <f t="shared" si="44"/>
        <v>1550400</v>
      </c>
      <c r="M263" s="12">
        <f t="shared" si="45"/>
        <v>3350350</v>
      </c>
      <c r="N263" s="12">
        <f t="shared" si="46"/>
        <v>3959140</v>
      </c>
      <c r="O263" s="12">
        <f t="shared" ref="O263:O271" si="49">G263+J263+L263</f>
        <v>4185730</v>
      </c>
      <c r="P263" s="12">
        <f t="shared" si="47"/>
        <v>4447810</v>
      </c>
    </row>
    <row r="264" spans="1:16" ht="32.25" thickBot="1" x14ac:dyDescent="0.3">
      <c r="A264" s="1">
        <v>256</v>
      </c>
      <c r="B264" s="18" t="s">
        <v>495</v>
      </c>
      <c r="C264" s="16" t="s">
        <v>496</v>
      </c>
      <c r="D264" s="13">
        <v>1.1000000000000001</v>
      </c>
      <c r="E264" s="13">
        <v>3.15</v>
      </c>
      <c r="F264" s="13">
        <v>5.7</v>
      </c>
      <c r="G264" s="11">
        <f t="shared" si="40"/>
        <v>398200.00000000006</v>
      </c>
      <c r="H264" s="11">
        <f t="shared" si="41"/>
        <v>740250</v>
      </c>
      <c r="I264" s="11">
        <f t="shared" si="42"/>
        <v>1442700</v>
      </c>
      <c r="J264" s="11">
        <f t="shared" si="48"/>
        <v>1704150</v>
      </c>
      <c r="K264" s="11">
        <f t="shared" si="43"/>
        <v>2006550</v>
      </c>
      <c r="L264" s="11">
        <f t="shared" si="44"/>
        <v>1550400</v>
      </c>
      <c r="M264" s="12">
        <f t="shared" si="45"/>
        <v>2688850</v>
      </c>
      <c r="N264" s="12">
        <f t="shared" si="46"/>
        <v>3391300</v>
      </c>
      <c r="O264" s="12">
        <f t="shared" si="49"/>
        <v>3652750</v>
      </c>
      <c r="P264" s="12">
        <f t="shared" si="47"/>
        <v>3955150</v>
      </c>
    </row>
    <row r="265" spans="1:16" ht="19.5" thickBot="1" x14ac:dyDescent="0.3">
      <c r="A265" s="1">
        <v>257</v>
      </c>
      <c r="B265" s="18" t="s">
        <v>497</v>
      </c>
      <c r="C265" s="16" t="s">
        <v>498</v>
      </c>
      <c r="D265" s="13">
        <v>5</v>
      </c>
      <c r="E265" s="13">
        <v>2.73</v>
      </c>
      <c r="F265" s="13">
        <v>8.3000000000000007</v>
      </c>
      <c r="G265" s="11">
        <f t="shared" si="40"/>
        <v>1810000</v>
      </c>
      <c r="H265" s="11">
        <f t="shared" si="41"/>
        <v>641550</v>
      </c>
      <c r="I265" s="11">
        <f t="shared" si="42"/>
        <v>1250340</v>
      </c>
      <c r="J265" s="11">
        <f t="shared" si="48"/>
        <v>1476930</v>
      </c>
      <c r="K265" s="11">
        <f t="shared" si="43"/>
        <v>1739010</v>
      </c>
      <c r="L265" s="11">
        <f t="shared" si="44"/>
        <v>2257600</v>
      </c>
      <c r="M265" s="12">
        <f t="shared" si="45"/>
        <v>4709150</v>
      </c>
      <c r="N265" s="12">
        <f t="shared" si="46"/>
        <v>5317940</v>
      </c>
      <c r="O265" s="12">
        <f t="shared" si="49"/>
        <v>5544530</v>
      </c>
      <c r="P265" s="12">
        <f t="shared" si="47"/>
        <v>5806610</v>
      </c>
    </row>
    <row r="266" spans="1:16" ht="19.5" thickBot="1" x14ac:dyDescent="0.3">
      <c r="A266" s="1">
        <v>258</v>
      </c>
      <c r="B266" s="18" t="s">
        <v>499</v>
      </c>
      <c r="C266" s="16" t="s">
        <v>500</v>
      </c>
      <c r="D266" s="13">
        <v>2.7</v>
      </c>
      <c r="E266" s="13">
        <v>6.98</v>
      </c>
      <c r="F266" s="13">
        <v>8</v>
      </c>
      <c r="G266" s="11">
        <f t="shared" si="40"/>
        <v>977400.00000000012</v>
      </c>
      <c r="H266" s="11">
        <f t="shared" si="41"/>
        <v>1640300</v>
      </c>
      <c r="I266" s="11">
        <f t="shared" si="42"/>
        <v>3196840</v>
      </c>
      <c r="J266" s="11">
        <f t="shared" si="48"/>
        <v>3776180</v>
      </c>
      <c r="K266" s="11">
        <f t="shared" si="43"/>
        <v>4446260</v>
      </c>
      <c r="L266" s="11">
        <f t="shared" si="44"/>
        <v>2176000</v>
      </c>
      <c r="M266" s="12">
        <f t="shared" si="45"/>
        <v>4793700</v>
      </c>
      <c r="N266" s="12">
        <f t="shared" si="46"/>
        <v>6350240</v>
      </c>
      <c r="O266" s="12">
        <f t="shared" si="49"/>
        <v>6929580</v>
      </c>
      <c r="P266" s="12">
        <f t="shared" si="47"/>
        <v>7599660</v>
      </c>
    </row>
    <row r="267" spans="1:16" ht="19.5" thickBot="1" x14ac:dyDescent="0.3">
      <c r="A267" s="1">
        <v>259</v>
      </c>
      <c r="B267" s="18" t="s">
        <v>501</v>
      </c>
      <c r="C267" s="16" t="s">
        <v>502</v>
      </c>
      <c r="D267" s="13">
        <v>5.25</v>
      </c>
      <c r="E267" s="13">
        <v>6.98</v>
      </c>
      <c r="F267" s="13">
        <v>26</v>
      </c>
      <c r="G267" s="11">
        <f t="shared" si="40"/>
        <v>1900500</v>
      </c>
      <c r="H267" s="11">
        <f t="shared" si="41"/>
        <v>1640300</v>
      </c>
      <c r="I267" s="11">
        <f t="shared" si="42"/>
        <v>3196840</v>
      </c>
      <c r="J267" s="11">
        <f t="shared" si="48"/>
        <v>3776180</v>
      </c>
      <c r="K267" s="11">
        <f t="shared" si="43"/>
        <v>4446260</v>
      </c>
      <c r="L267" s="11">
        <f t="shared" si="44"/>
        <v>7072000</v>
      </c>
      <c r="M267" s="12">
        <f t="shared" si="45"/>
        <v>10612800</v>
      </c>
      <c r="N267" s="12">
        <f t="shared" si="46"/>
        <v>12169340</v>
      </c>
      <c r="O267" s="12">
        <f t="shared" si="49"/>
        <v>12748680</v>
      </c>
      <c r="P267" s="12">
        <f t="shared" si="47"/>
        <v>13418760</v>
      </c>
    </row>
    <row r="268" spans="1:16" ht="32.25" thickBot="1" x14ac:dyDescent="0.3">
      <c r="A268" s="1">
        <v>260</v>
      </c>
      <c r="B268" s="18" t="s">
        <v>503</v>
      </c>
      <c r="C268" s="16" t="s">
        <v>504</v>
      </c>
      <c r="D268" s="13">
        <v>0.6</v>
      </c>
      <c r="E268" s="13">
        <v>6.98</v>
      </c>
      <c r="F268" s="13">
        <v>2.16</v>
      </c>
      <c r="G268" s="11">
        <f t="shared" si="40"/>
        <v>217200</v>
      </c>
      <c r="H268" s="11">
        <f t="shared" si="41"/>
        <v>1640300</v>
      </c>
      <c r="I268" s="11">
        <f t="shared" si="42"/>
        <v>3196840</v>
      </c>
      <c r="J268" s="11">
        <f t="shared" si="48"/>
        <v>3776180</v>
      </c>
      <c r="K268" s="11">
        <f t="shared" si="43"/>
        <v>4446260</v>
      </c>
      <c r="L268" s="11">
        <f t="shared" si="44"/>
        <v>587520</v>
      </c>
      <c r="M268" s="12">
        <f t="shared" si="45"/>
        <v>2445020</v>
      </c>
      <c r="N268" s="12">
        <f t="shared" si="46"/>
        <v>4001560</v>
      </c>
      <c r="O268" s="12">
        <f t="shared" si="49"/>
        <v>4580900</v>
      </c>
      <c r="P268" s="12">
        <f t="shared" si="47"/>
        <v>5250980</v>
      </c>
    </row>
    <row r="269" spans="1:16" ht="19.5" thickBot="1" x14ac:dyDescent="0.3">
      <c r="A269" s="1">
        <v>261</v>
      </c>
      <c r="B269" s="18" t="s">
        <v>505</v>
      </c>
      <c r="C269" s="16" t="s">
        <v>506</v>
      </c>
      <c r="D269" s="13">
        <v>9.1</v>
      </c>
      <c r="E269" s="13">
        <v>5.47</v>
      </c>
      <c r="F269" s="13">
        <v>3</v>
      </c>
      <c r="G269" s="11">
        <f t="shared" si="40"/>
        <v>3294200</v>
      </c>
      <c r="H269" s="11">
        <f t="shared" si="41"/>
        <v>1285450</v>
      </c>
      <c r="I269" s="11">
        <f t="shared" si="42"/>
        <v>2505260</v>
      </c>
      <c r="J269" s="11">
        <f t="shared" si="48"/>
        <v>2959270</v>
      </c>
      <c r="K269" s="11">
        <f t="shared" si="43"/>
        <v>3484390</v>
      </c>
      <c r="L269" s="11">
        <f t="shared" si="44"/>
        <v>816000</v>
      </c>
      <c r="M269" s="12">
        <f t="shared" si="45"/>
        <v>5395650</v>
      </c>
      <c r="N269" s="12">
        <f t="shared" si="46"/>
        <v>6615460</v>
      </c>
      <c r="O269" s="12">
        <f t="shared" si="49"/>
        <v>7069470</v>
      </c>
      <c r="P269" s="12">
        <f t="shared" si="47"/>
        <v>7594590</v>
      </c>
    </row>
    <row r="270" spans="1:16" ht="19.5" thickBot="1" x14ac:dyDescent="0.3">
      <c r="A270" s="1">
        <v>262</v>
      </c>
      <c r="B270" s="18" t="s">
        <v>507</v>
      </c>
      <c r="C270" s="16" t="s">
        <v>508</v>
      </c>
      <c r="D270" s="13">
        <v>1</v>
      </c>
      <c r="E270" s="13">
        <v>3</v>
      </c>
      <c r="F270" s="13">
        <v>8.5</v>
      </c>
      <c r="G270" s="11">
        <f t="shared" si="40"/>
        <v>362000</v>
      </c>
      <c r="H270" s="11">
        <f t="shared" si="41"/>
        <v>705000</v>
      </c>
      <c r="I270" s="11">
        <f t="shared" si="42"/>
        <v>1374000</v>
      </c>
      <c r="J270" s="11">
        <f t="shared" si="48"/>
        <v>1623000</v>
      </c>
      <c r="K270" s="11">
        <f t="shared" si="43"/>
        <v>1911000</v>
      </c>
      <c r="L270" s="11">
        <f t="shared" si="44"/>
        <v>2312000</v>
      </c>
      <c r="M270" s="12">
        <f t="shared" si="45"/>
        <v>3379000</v>
      </c>
      <c r="N270" s="12">
        <f t="shared" si="46"/>
        <v>4048000</v>
      </c>
      <c r="O270" s="12">
        <f t="shared" si="49"/>
        <v>4297000</v>
      </c>
      <c r="P270" s="12">
        <f t="shared" si="47"/>
        <v>4585000</v>
      </c>
    </row>
    <row r="271" spans="1:16" ht="19.5" thickBot="1" x14ac:dyDescent="0.3">
      <c r="A271" s="1">
        <v>263</v>
      </c>
      <c r="B271" s="18" t="s">
        <v>509</v>
      </c>
      <c r="C271" s="16" t="s">
        <v>510</v>
      </c>
      <c r="D271" s="13">
        <v>1.3</v>
      </c>
      <c r="E271" s="13">
        <v>3</v>
      </c>
      <c r="F271" s="13">
        <v>8.5</v>
      </c>
      <c r="G271" s="11">
        <f t="shared" si="40"/>
        <v>470600</v>
      </c>
      <c r="H271" s="11">
        <f t="shared" si="41"/>
        <v>705000</v>
      </c>
      <c r="I271" s="11">
        <f t="shared" si="42"/>
        <v>1374000</v>
      </c>
      <c r="J271" s="11">
        <f t="shared" si="48"/>
        <v>1623000</v>
      </c>
      <c r="K271" s="11">
        <f t="shared" si="43"/>
        <v>1911000</v>
      </c>
      <c r="L271" s="11">
        <f t="shared" si="44"/>
        <v>2312000</v>
      </c>
      <c r="M271" s="12">
        <f t="shared" si="45"/>
        <v>3487600</v>
      </c>
      <c r="N271" s="12">
        <f t="shared" si="46"/>
        <v>4156600</v>
      </c>
      <c r="O271" s="12">
        <f t="shared" si="49"/>
        <v>4405600</v>
      </c>
      <c r="P271" s="12">
        <f t="shared" si="47"/>
        <v>4693600</v>
      </c>
    </row>
    <row r="273" spans="3:13" ht="36.75" customHeight="1" x14ac:dyDescent="0.25"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</row>
  </sheetData>
  <mergeCells count="5">
    <mergeCell ref="C1:P1"/>
    <mergeCell ref="A2:B7"/>
    <mergeCell ref="C273:M273"/>
    <mergeCell ref="E4:P7"/>
    <mergeCell ref="E2:P3"/>
  </mergeCells>
  <pageMargins left="0" right="0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خدمات و ارزش نسبی و قیمتها 1401</vt:lpstr>
    </vt:vector>
  </TitlesOfParts>
  <Company>health.gov.ir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نادري آقاي مهدي</dc:creator>
  <cp:lastModifiedBy>314</cp:lastModifiedBy>
  <cp:lastPrinted>2021-11-21T09:31:34Z</cp:lastPrinted>
  <dcterms:created xsi:type="dcterms:W3CDTF">2020-11-01T03:45:40Z</dcterms:created>
  <dcterms:modified xsi:type="dcterms:W3CDTF">2023-02-17T04:39:19Z</dcterms:modified>
</cp:coreProperties>
</file>